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imor\Nextcloud\Timo\BODDENHECHT\Chapter 1\Stats\Otolith_stats\Grid\"/>
    </mc:Choice>
  </mc:AlternateContent>
  <xr:revisionPtr revIDLastSave="0" documentId="8_{0764C5C3-2ABC-4E75-AB27-BE0110A6E33A}" xr6:coauthVersionLast="47" xr6:coauthVersionMax="47" xr10:uidLastSave="{00000000-0000-0000-0000-000000000000}"/>
  <bookViews>
    <workbookView xWindow="-108" yWindow="-108" windowWidth="23256" windowHeight="12576" activeTab="3" xr2:uid="{DC868095-71F2-4FCE-84D1-E3F9598EFE9E}"/>
  </bookViews>
  <sheets>
    <sheet name="Compile" sheetId="1" r:id="rId1"/>
    <sheet name="Calibrate" sheetId="4" r:id="rId2"/>
    <sheet name="d18O" sheetId="3" r:id="rId3"/>
    <sheet name="sort by d18O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R28" i="3" l="1"/>
  <c r="R29" i="3"/>
  <c r="R35" i="3"/>
  <c r="R83" i="3"/>
  <c r="R84" i="3"/>
  <c r="R85" i="3"/>
  <c r="R92" i="3"/>
  <c r="R99" i="3"/>
  <c r="R123" i="3"/>
  <c r="R124" i="3"/>
  <c r="R131" i="3"/>
  <c r="R132" i="3"/>
  <c r="R133" i="3"/>
  <c r="R147" i="3"/>
  <c r="R181" i="3"/>
  <c r="R195" i="3"/>
  <c r="R227" i="3"/>
  <c r="R235" i="3"/>
  <c r="R245" i="3"/>
  <c r="R252" i="3"/>
  <c r="R276" i="3"/>
  <c r="R277" i="3"/>
  <c r="R291" i="3"/>
  <c r="R299" i="3"/>
  <c r="R301" i="3"/>
  <c r="R324" i="3"/>
  <c r="R325" i="3"/>
  <c r="R339" i="3"/>
  <c r="R340" i="3"/>
  <c r="R341" i="3"/>
  <c r="R348" i="3"/>
  <c r="R349" i="3"/>
  <c r="R373" i="3"/>
  <c r="R387" i="3"/>
  <c r="R388" i="3"/>
  <c r="R389" i="3"/>
  <c r="R437" i="3"/>
  <c r="R443" i="3"/>
  <c r="R444" i="3"/>
  <c r="R469" i="3"/>
  <c r="R478" i="3"/>
  <c r="R483" i="3"/>
  <c r="R491" i="3"/>
  <c r="R493" i="3"/>
  <c r="R516" i="3"/>
  <c r="R517" i="3"/>
  <c r="R531" i="3"/>
  <c r="R532" i="3"/>
  <c r="R533" i="3"/>
  <c r="R541" i="3"/>
  <c r="R565" i="3"/>
  <c r="R579" i="3"/>
  <c r="R580" i="3"/>
  <c r="R581" i="3"/>
  <c r="R629" i="3"/>
  <c r="R635" i="3"/>
  <c r="R636" i="3"/>
  <c r="R675" i="3"/>
  <c r="R683" i="3"/>
  <c r="R684" i="3"/>
  <c r="R685" i="3"/>
  <c r="R699" i="3"/>
  <c r="R700" i="3"/>
  <c r="R701" i="3"/>
  <c r="R706" i="3"/>
  <c r="R707" i="3"/>
  <c r="R708" i="3"/>
  <c r="R709" i="3"/>
  <c r="R723" i="3"/>
  <c r="R724" i="3"/>
  <c r="R725" i="3"/>
  <c r="R730" i="3"/>
  <c r="R731" i="3"/>
  <c r="R732" i="3"/>
  <c r="R733" i="3"/>
  <c r="R747" i="3"/>
  <c r="R748" i="3"/>
  <c r="R749" i="3"/>
  <c r="R754" i="3"/>
  <c r="R755" i="3"/>
  <c r="R756" i="3"/>
  <c r="R757" i="3"/>
  <c r="R771" i="3"/>
  <c r="R772" i="3"/>
  <c r="R773" i="3"/>
  <c r="R778" i="3"/>
  <c r="R779" i="3"/>
  <c r="R780" i="3"/>
  <c r="R781" i="3"/>
  <c r="R795" i="3"/>
  <c r="R796" i="3"/>
  <c r="R797" i="3"/>
  <c r="R802" i="3"/>
  <c r="R803" i="3"/>
  <c r="R804" i="3"/>
  <c r="R819" i="3"/>
  <c r="R820" i="3"/>
  <c r="R821" i="3"/>
  <c r="Q7" i="3"/>
  <c r="R7" i="3" s="1"/>
  <c r="Q8" i="3"/>
  <c r="R8" i="3" s="1"/>
  <c r="Q9" i="3"/>
  <c r="R9" i="3" s="1"/>
  <c r="Q10" i="3"/>
  <c r="R10" i="3" s="1"/>
  <c r="Q11" i="3"/>
  <c r="R11" i="3" s="1"/>
  <c r="Q12" i="3"/>
  <c r="R12" i="3" s="1"/>
  <c r="Q13" i="3"/>
  <c r="R13" i="3" s="1"/>
  <c r="Q14" i="3"/>
  <c r="R14" i="3" s="1"/>
  <c r="Q15" i="3"/>
  <c r="R15" i="3" s="1"/>
  <c r="Q16" i="3"/>
  <c r="R16" i="3" s="1"/>
  <c r="Q17" i="3"/>
  <c r="R17" i="3" s="1"/>
  <c r="Q18" i="3"/>
  <c r="R18" i="3" s="1"/>
  <c r="Q19" i="3"/>
  <c r="R19" i="3" s="1"/>
  <c r="Q20" i="3"/>
  <c r="R20" i="3" s="1"/>
  <c r="Q21" i="3"/>
  <c r="R21" i="3" s="1"/>
  <c r="Q22" i="3"/>
  <c r="R22" i="3" s="1"/>
  <c r="Q23" i="3"/>
  <c r="R23" i="3" s="1"/>
  <c r="Q24" i="3"/>
  <c r="R24" i="3" s="1"/>
  <c r="Q25" i="3"/>
  <c r="R25" i="3" s="1"/>
  <c r="Q26" i="3"/>
  <c r="R26" i="3" s="1"/>
  <c r="Q27" i="3"/>
  <c r="R27" i="3" s="1"/>
  <c r="Q28" i="3"/>
  <c r="Q29" i="3"/>
  <c r="Q30" i="3"/>
  <c r="R30" i="3" s="1"/>
  <c r="Q31" i="3"/>
  <c r="R31" i="3" s="1"/>
  <c r="Q32" i="3"/>
  <c r="R32" i="3" s="1"/>
  <c r="Q33" i="3"/>
  <c r="R33" i="3" s="1"/>
  <c r="Q34" i="3"/>
  <c r="R34" i="3" s="1"/>
  <c r="Q35" i="3"/>
  <c r="Q36" i="3"/>
  <c r="R36" i="3" s="1"/>
  <c r="Q37" i="3"/>
  <c r="R37" i="3" s="1"/>
  <c r="Q38" i="3"/>
  <c r="R38" i="3" s="1"/>
  <c r="Q39" i="3"/>
  <c r="R39" i="3" s="1"/>
  <c r="Q40" i="3"/>
  <c r="R40" i="3" s="1"/>
  <c r="Q41" i="3"/>
  <c r="R41" i="3" s="1"/>
  <c r="Q42" i="3"/>
  <c r="R42" i="3" s="1"/>
  <c r="Q43" i="3"/>
  <c r="R43" i="3" s="1"/>
  <c r="Q44" i="3"/>
  <c r="R44" i="3" s="1"/>
  <c r="Q45" i="3"/>
  <c r="R45" i="3" s="1"/>
  <c r="Q46" i="3"/>
  <c r="R46" i="3" s="1"/>
  <c r="Q47" i="3"/>
  <c r="R47" i="3" s="1"/>
  <c r="Q48" i="3"/>
  <c r="R48" i="3" s="1"/>
  <c r="Q49" i="3"/>
  <c r="R49" i="3" s="1"/>
  <c r="Q50" i="3"/>
  <c r="R50" i="3" s="1"/>
  <c r="Q51" i="3"/>
  <c r="R51" i="3" s="1"/>
  <c r="Q52" i="3"/>
  <c r="R52" i="3" s="1"/>
  <c r="Q53" i="3"/>
  <c r="R53" i="3" s="1"/>
  <c r="Q54" i="3"/>
  <c r="R54" i="3" s="1"/>
  <c r="Q55" i="3"/>
  <c r="R55" i="3" s="1"/>
  <c r="Q56" i="3"/>
  <c r="R56" i="3" s="1"/>
  <c r="Q57" i="3"/>
  <c r="R57" i="3" s="1"/>
  <c r="Q58" i="3"/>
  <c r="R58" i="3" s="1"/>
  <c r="Q59" i="3"/>
  <c r="R59" i="3" s="1"/>
  <c r="Q60" i="3"/>
  <c r="R60" i="3" s="1"/>
  <c r="Q61" i="3"/>
  <c r="R61" i="3" s="1"/>
  <c r="Q62" i="3"/>
  <c r="R62" i="3" s="1"/>
  <c r="Q63" i="3"/>
  <c r="R63" i="3" s="1"/>
  <c r="Q64" i="3"/>
  <c r="R64" i="3" s="1"/>
  <c r="Q65" i="3"/>
  <c r="R65" i="3" s="1"/>
  <c r="Q66" i="3"/>
  <c r="R66" i="3" s="1"/>
  <c r="Q67" i="3"/>
  <c r="R67" i="3" s="1"/>
  <c r="Q68" i="3"/>
  <c r="R68" i="3" s="1"/>
  <c r="Q69" i="3"/>
  <c r="R69" i="3" s="1"/>
  <c r="Q70" i="3"/>
  <c r="R70" i="3" s="1"/>
  <c r="Q71" i="3"/>
  <c r="R71" i="3" s="1"/>
  <c r="Q72" i="3"/>
  <c r="R72" i="3" s="1"/>
  <c r="Q73" i="3"/>
  <c r="R73" i="3" s="1"/>
  <c r="Q74" i="3"/>
  <c r="R74" i="3" s="1"/>
  <c r="Q75" i="3"/>
  <c r="R75" i="3" s="1"/>
  <c r="Q76" i="3"/>
  <c r="R76" i="3" s="1"/>
  <c r="Q77" i="3"/>
  <c r="R77" i="3" s="1"/>
  <c r="Q78" i="3"/>
  <c r="R78" i="3" s="1"/>
  <c r="Q79" i="3"/>
  <c r="R79" i="3" s="1"/>
  <c r="Q80" i="3"/>
  <c r="R80" i="3" s="1"/>
  <c r="Q81" i="3"/>
  <c r="R81" i="3" s="1"/>
  <c r="Q82" i="3"/>
  <c r="R82" i="3" s="1"/>
  <c r="Q83" i="3"/>
  <c r="Q84" i="3"/>
  <c r="Q85" i="3"/>
  <c r="Q86" i="3"/>
  <c r="R86" i="3" s="1"/>
  <c r="Q87" i="3"/>
  <c r="R87" i="3" s="1"/>
  <c r="Q88" i="3"/>
  <c r="R88" i="3" s="1"/>
  <c r="Q89" i="3"/>
  <c r="R89" i="3" s="1"/>
  <c r="Q90" i="3"/>
  <c r="R90" i="3" s="1"/>
  <c r="Q91" i="3"/>
  <c r="R91" i="3" s="1"/>
  <c r="Q92" i="3"/>
  <c r="Q93" i="3"/>
  <c r="R93" i="3" s="1"/>
  <c r="Q94" i="3"/>
  <c r="R94" i="3" s="1"/>
  <c r="Q95" i="3"/>
  <c r="R95" i="3" s="1"/>
  <c r="Q96" i="3"/>
  <c r="R96" i="3" s="1"/>
  <c r="Q97" i="3"/>
  <c r="R97" i="3" s="1"/>
  <c r="Q98" i="3"/>
  <c r="R98" i="3" s="1"/>
  <c r="Q99" i="3"/>
  <c r="Q100" i="3"/>
  <c r="R100" i="3" s="1"/>
  <c r="Q101" i="3"/>
  <c r="R101" i="3" s="1"/>
  <c r="Q102" i="3"/>
  <c r="R102" i="3" s="1"/>
  <c r="Q103" i="3"/>
  <c r="R103" i="3" s="1"/>
  <c r="Q104" i="3"/>
  <c r="R104" i="3" s="1"/>
  <c r="Q105" i="3"/>
  <c r="R105" i="3" s="1"/>
  <c r="Q106" i="3"/>
  <c r="R106" i="3" s="1"/>
  <c r="Q107" i="3"/>
  <c r="R107" i="3" s="1"/>
  <c r="Q108" i="3"/>
  <c r="R108" i="3" s="1"/>
  <c r="Q109" i="3"/>
  <c r="R109" i="3" s="1"/>
  <c r="Q110" i="3"/>
  <c r="R110" i="3" s="1"/>
  <c r="Q111" i="3"/>
  <c r="R111" i="3" s="1"/>
  <c r="Q112" i="3"/>
  <c r="R112" i="3" s="1"/>
  <c r="Q113" i="3"/>
  <c r="R113" i="3" s="1"/>
  <c r="Q114" i="3"/>
  <c r="R114" i="3" s="1"/>
  <c r="Q115" i="3"/>
  <c r="R115" i="3" s="1"/>
  <c r="Q116" i="3"/>
  <c r="R116" i="3" s="1"/>
  <c r="Q117" i="3"/>
  <c r="R117" i="3" s="1"/>
  <c r="Q118" i="3"/>
  <c r="R118" i="3" s="1"/>
  <c r="Q119" i="3"/>
  <c r="R119" i="3" s="1"/>
  <c r="Q120" i="3"/>
  <c r="R120" i="3" s="1"/>
  <c r="Q121" i="3"/>
  <c r="R121" i="3" s="1"/>
  <c r="Q122" i="3"/>
  <c r="R122" i="3" s="1"/>
  <c r="Q123" i="3"/>
  <c r="Q124" i="3"/>
  <c r="Q125" i="3"/>
  <c r="R125" i="3" s="1"/>
  <c r="Q126" i="3"/>
  <c r="R126" i="3" s="1"/>
  <c r="Q127" i="3"/>
  <c r="R127" i="3" s="1"/>
  <c r="Q128" i="3"/>
  <c r="R128" i="3" s="1"/>
  <c r="Q129" i="3"/>
  <c r="R129" i="3" s="1"/>
  <c r="Q130" i="3"/>
  <c r="R130" i="3" s="1"/>
  <c r="Q131" i="3"/>
  <c r="Q132" i="3"/>
  <c r="Q133" i="3"/>
  <c r="Q134" i="3"/>
  <c r="R134" i="3" s="1"/>
  <c r="Q135" i="3"/>
  <c r="R135" i="3" s="1"/>
  <c r="Q136" i="3"/>
  <c r="R136" i="3" s="1"/>
  <c r="Q137" i="3"/>
  <c r="R137" i="3" s="1"/>
  <c r="Q138" i="3"/>
  <c r="R138" i="3" s="1"/>
  <c r="Q139" i="3"/>
  <c r="R139" i="3" s="1"/>
  <c r="Q140" i="3"/>
  <c r="R140" i="3" s="1"/>
  <c r="Q141" i="3"/>
  <c r="R141" i="3" s="1"/>
  <c r="Q142" i="3"/>
  <c r="R142" i="3" s="1"/>
  <c r="Q143" i="3"/>
  <c r="R143" i="3" s="1"/>
  <c r="Q144" i="3"/>
  <c r="R144" i="3" s="1"/>
  <c r="Q145" i="3"/>
  <c r="R145" i="3" s="1"/>
  <c r="Q146" i="3"/>
  <c r="R146" i="3" s="1"/>
  <c r="Q147" i="3"/>
  <c r="Q148" i="3"/>
  <c r="R148" i="3" s="1"/>
  <c r="Q149" i="3"/>
  <c r="R149" i="3" s="1"/>
  <c r="Q150" i="3"/>
  <c r="R150" i="3" s="1"/>
  <c r="Q151" i="3"/>
  <c r="R151" i="3" s="1"/>
  <c r="Q152" i="3"/>
  <c r="R152" i="3" s="1"/>
  <c r="Q153" i="3"/>
  <c r="R153" i="3" s="1"/>
  <c r="Q154" i="3"/>
  <c r="R154" i="3" s="1"/>
  <c r="Q155" i="3"/>
  <c r="R155" i="3" s="1"/>
  <c r="Q156" i="3"/>
  <c r="R156" i="3" s="1"/>
  <c r="Q157" i="3"/>
  <c r="R157" i="3" s="1"/>
  <c r="Q158" i="3"/>
  <c r="R158" i="3" s="1"/>
  <c r="Q159" i="3"/>
  <c r="R159" i="3" s="1"/>
  <c r="Q160" i="3"/>
  <c r="R160" i="3" s="1"/>
  <c r="Q161" i="3"/>
  <c r="R161" i="3" s="1"/>
  <c r="Q162" i="3"/>
  <c r="R162" i="3" s="1"/>
  <c r="Q163" i="3"/>
  <c r="R163" i="3" s="1"/>
  <c r="Q164" i="3"/>
  <c r="R164" i="3" s="1"/>
  <c r="Q165" i="3"/>
  <c r="R165" i="3" s="1"/>
  <c r="Q166" i="3"/>
  <c r="R166" i="3" s="1"/>
  <c r="Q167" i="3"/>
  <c r="R167" i="3" s="1"/>
  <c r="Q168" i="3"/>
  <c r="R168" i="3" s="1"/>
  <c r="Q169" i="3"/>
  <c r="R169" i="3" s="1"/>
  <c r="Q170" i="3"/>
  <c r="R170" i="3" s="1"/>
  <c r="Q171" i="3"/>
  <c r="R171" i="3" s="1"/>
  <c r="Q172" i="3"/>
  <c r="R172" i="3" s="1"/>
  <c r="Q173" i="3"/>
  <c r="R173" i="3" s="1"/>
  <c r="Q174" i="3"/>
  <c r="R174" i="3" s="1"/>
  <c r="Q175" i="3"/>
  <c r="R175" i="3" s="1"/>
  <c r="Q176" i="3"/>
  <c r="R176" i="3" s="1"/>
  <c r="Q177" i="3"/>
  <c r="R177" i="3" s="1"/>
  <c r="Q178" i="3"/>
  <c r="R178" i="3" s="1"/>
  <c r="Q179" i="3"/>
  <c r="R179" i="3" s="1"/>
  <c r="Q180" i="3"/>
  <c r="R180" i="3" s="1"/>
  <c r="Q181" i="3"/>
  <c r="Q182" i="3"/>
  <c r="R182" i="3" s="1"/>
  <c r="Q183" i="3"/>
  <c r="R183" i="3" s="1"/>
  <c r="Q184" i="3"/>
  <c r="R184" i="3" s="1"/>
  <c r="Q185" i="3"/>
  <c r="R185" i="3" s="1"/>
  <c r="Q186" i="3"/>
  <c r="R186" i="3" s="1"/>
  <c r="Q187" i="3"/>
  <c r="R187" i="3" s="1"/>
  <c r="Q188" i="3"/>
  <c r="R188" i="3" s="1"/>
  <c r="Q189" i="3"/>
  <c r="R189" i="3" s="1"/>
  <c r="Q190" i="3"/>
  <c r="R190" i="3" s="1"/>
  <c r="Q191" i="3"/>
  <c r="R191" i="3" s="1"/>
  <c r="Q192" i="3"/>
  <c r="R192" i="3" s="1"/>
  <c r="Q193" i="3"/>
  <c r="R193" i="3" s="1"/>
  <c r="Q194" i="3"/>
  <c r="R194" i="3" s="1"/>
  <c r="Q195" i="3"/>
  <c r="Q196" i="3"/>
  <c r="R196" i="3" s="1"/>
  <c r="Q197" i="3"/>
  <c r="R197" i="3" s="1"/>
  <c r="Q198" i="3"/>
  <c r="R198" i="3" s="1"/>
  <c r="Q199" i="3"/>
  <c r="R199" i="3" s="1"/>
  <c r="Q200" i="3"/>
  <c r="R200" i="3" s="1"/>
  <c r="Q201" i="3"/>
  <c r="R201" i="3" s="1"/>
  <c r="Q202" i="3"/>
  <c r="R202" i="3" s="1"/>
  <c r="Q203" i="3"/>
  <c r="R203" i="3" s="1"/>
  <c r="Q204" i="3"/>
  <c r="R204" i="3" s="1"/>
  <c r="Q205" i="3"/>
  <c r="R205" i="3" s="1"/>
  <c r="Q206" i="3"/>
  <c r="R206" i="3" s="1"/>
  <c r="Q207" i="3"/>
  <c r="R207" i="3" s="1"/>
  <c r="Q208" i="3"/>
  <c r="R208" i="3" s="1"/>
  <c r="Q209" i="3"/>
  <c r="R209" i="3" s="1"/>
  <c r="Q210" i="3"/>
  <c r="R210" i="3" s="1"/>
  <c r="Q211" i="3"/>
  <c r="R211" i="3" s="1"/>
  <c r="Q212" i="3"/>
  <c r="R212" i="3" s="1"/>
  <c r="Q213" i="3"/>
  <c r="R213" i="3" s="1"/>
  <c r="Q214" i="3"/>
  <c r="R214" i="3" s="1"/>
  <c r="Q215" i="3"/>
  <c r="R215" i="3" s="1"/>
  <c r="Q216" i="3"/>
  <c r="R216" i="3" s="1"/>
  <c r="Q217" i="3"/>
  <c r="R217" i="3" s="1"/>
  <c r="Q218" i="3"/>
  <c r="R218" i="3" s="1"/>
  <c r="Q219" i="3"/>
  <c r="R219" i="3" s="1"/>
  <c r="Q220" i="3"/>
  <c r="R220" i="3" s="1"/>
  <c r="Q221" i="3"/>
  <c r="R221" i="3" s="1"/>
  <c r="Q222" i="3"/>
  <c r="R222" i="3" s="1"/>
  <c r="Q223" i="3"/>
  <c r="R223" i="3" s="1"/>
  <c r="Q224" i="3"/>
  <c r="R224" i="3" s="1"/>
  <c r="Q225" i="3"/>
  <c r="R225" i="3" s="1"/>
  <c r="Q226" i="3"/>
  <c r="R226" i="3" s="1"/>
  <c r="Q227" i="3"/>
  <c r="Q228" i="3"/>
  <c r="R228" i="3" s="1"/>
  <c r="Q229" i="3"/>
  <c r="R229" i="3" s="1"/>
  <c r="Q230" i="3"/>
  <c r="R230" i="3" s="1"/>
  <c r="Q231" i="3"/>
  <c r="R231" i="3" s="1"/>
  <c r="Q232" i="3"/>
  <c r="R232" i="3" s="1"/>
  <c r="Q233" i="3"/>
  <c r="R233" i="3" s="1"/>
  <c r="Q234" i="3"/>
  <c r="R234" i="3" s="1"/>
  <c r="Q235" i="3"/>
  <c r="Q236" i="3"/>
  <c r="R236" i="3" s="1"/>
  <c r="Q237" i="3"/>
  <c r="R237" i="3" s="1"/>
  <c r="Q238" i="3"/>
  <c r="R238" i="3" s="1"/>
  <c r="Q239" i="3"/>
  <c r="R239" i="3" s="1"/>
  <c r="Q240" i="3"/>
  <c r="R240" i="3" s="1"/>
  <c r="Q241" i="3"/>
  <c r="R241" i="3" s="1"/>
  <c r="Q242" i="3"/>
  <c r="R242" i="3" s="1"/>
  <c r="Q243" i="3"/>
  <c r="R243" i="3" s="1"/>
  <c r="Q244" i="3"/>
  <c r="R244" i="3" s="1"/>
  <c r="Q245" i="3"/>
  <c r="Q246" i="3"/>
  <c r="R246" i="3" s="1"/>
  <c r="Q247" i="3"/>
  <c r="R247" i="3" s="1"/>
  <c r="Q248" i="3"/>
  <c r="R248" i="3" s="1"/>
  <c r="Q249" i="3"/>
  <c r="R249" i="3" s="1"/>
  <c r="Q250" i="3"/>
  <c r="R250" i="3" s="1"/>
  <c r="Q251" i="3"/>
  <c r="R251" i="3" s="1"/>
  <c r="Q252" i="3"/>
  <c r="Q253" i="3"/>
  <c r="R253" i="3" s="1"/>
  <c r="Q254" i="3"/>
  <c r="R254" i="3" s="1"/>
  <c r="Q255" i="3"/>
  <c r="R255" i="3" s="1"/>
  <c r="Q256" i="3"/>
  <c r="R256" i="3" s="1"/>
  <c r="Q257" i="3"/>
  <c r="R257" i="3" s="1"/>
  <c r="Q258" i="3"/>
  <c r="R258" i="3" s="1"/>
  <c r="Q259" i="3"/>
  <c r="R259" i="3" s="1"/>
  <c r="Q260" i="3"/>
  <c r="R260" i="3" s="1"/>
  <c r="Q261" i="3"/>
  <c r="R261" i="3" s="1"/>
  <c r="Q262" i="3"/>
  <c r="R262" i="3" s="1"/>
  <c r="Q263" i="3"/>
  <c r="R263" i="3" s="1"/>
  <c r="Q264" i="3"/>
  <c r="R264" i="3" s="1"/>
  <c r="Q265" i="3"/>
  <c r="R265" i="3" s="1"/>
  <c r="Q266" i="3"/>
  <c r="R266" i="3" s="1"/>
  <c r="Q267" i="3"/>
  <c r="R267" i="3" s="1"/>
  <c r="Q268" i="3"/>
  <c r="R268" i="3" s="1"/>
  <c r="Q269" i="3"/>
  <c r="R269" i="3" s="1"/>
  <c r="Q270" i="3"/>
  <c r="R270" i="3" s="1"/>
  <c r="Q271" i="3"/>
  <c r="R271" i="3" s="1"/>
  <c r="Q272" i="3"/>
  <c r="R272" i="3" s="1"/>
  <c r="Q273" i="3"/>
  <c r="R273" i="3" s="1"/>
  <c r="Q274" i="3"/>
  <c r="R274" i="3" s="1"/>
  <c r="Q275" i="3"/>
  <c r="R275" i="3" s="1"/>
  <c r="Q276" i="3"/>
  <c r="Q277" i="3"/>
  <c r="Q278" i="3"/>
  <c r="R278" i="3" s="1"/>
  <c r="Q279" i="3"/>
  <c r="R279" i="3" s="1"/>
  <c r="Q280" i="3"/>
  <c r="R280" i="3" s="1"/>
  <c r="Q281" i="3"/>
  <c r="R281" i="3" s="1"/>
  <c r="Q282" i="3"/>
  <c r="R282" i="3" s="1"/>
  <c r="Q283" i="3"/>
  <c r="R283" i="3" s="1"/>
  <c r="Q284" i="3"/>
  <c r="R284" i="3" s="1"/>
  <c r="Q285" i="3"/>
  <c r="R285" i="3" s="1"/>
  <c r="Q286" i="3"/>
  <c r="R286" i="3" s="1"/>
  <c r="Q287" i="3"/>
  <c r="R287" i="3" s="1"/>
  <c r="Q288" i="3"/>
  <c r="R288" i="3" s="1"/>
  <c r="Q289" i="3"/>
  <c r="R289" i="3" s="1"/>
  <c r="Q290" i="3"/>
  <c r="R290" i="3" s="1"/>
  <c r="Q291" i="3"/>
  <c r="Q292" i="3"/>
  <c r="R292" i="3" s="1"/>
  <c r="Q293" i="3"/>
  <c r="R293" i="3" s="1"/>
  <c r="Q294" i="3"/>
  <c r="R294" i="3" s="1"/>
  <c r="Q295" i="3"/>
  <c r="R295" i="3" s="1"/>
  <c r="Q296" i="3"/>
  <c r="R296" i="3" s="1"/>
  <c r="Q297" i="3"/>
  <c r="R297" i="3" s="1"/>
  <c r="Q298" i="3"/>
  <c r="R298" i="3" s="1"/>
  <c r="Q299" i="3"/>
  <c r="Q300" i="3"/>
  <c r="R300" i="3" s="1"/>
  <c r="Q301" i="3"/>
  <c r="Q302" i="3"/>
  <c r="R302" i="3" s="1"/>
  <c r="Q303" i="3"/>
  <c r="R303" i="3" s="1"/>
  <c r="Q304" i="3"/>
  <c r="R304" i="3" s="1"/>
  <c r="Q305" i="3"/>
  <c r="R305" i="3" s="1"/>
  <c r="Q306" i="3"/>
  <c r="R306" i="3" s="1"/>
  <c r="Q307" i="3"/>
  <c r="R307" i="3" s="1"/>
  <c r="Q308" i="3"/>
  <c r="R308" i="3" s="1"/>
  <c r="Q309" i="3"/>
  <c r="R309" i="3" s="1"/>
  <c r="Q310" i="3"/>
  <c r="R310" i="3" s="1"/>
  <c r="Q311" i="3"/>
  <c r="R311" i="3" s="1"/>
  <c r="Q312" i="3"/>
  <c r="R312" i="3" s="1"/>
  <c r="Q313" i="3"/>
  <c r="R313" i="3" s="1"/>
  <c r="Q314" i="3"/>
  <c r="R314" i="3" s="1"/>
  <c r="Q315" i="3"/>
  <c r="R315" i="3" s="1"/>
  <c r="Q316" i="3"/>
  <c r="R316" i="3" s="1"/>
  <c r="Q317" i="3"/>
  <c r="R317" i="3" s="1"/>
  <c r="Q318" i="3"/>
  <c r="R318" i="3" s="1"/>
  <c r="Q319" i="3"/>
  <c r="R319" i="3" s="1"/>
  <c r="Q320" i="3"/>
  <c r="R320" i="3" s="1"/>
  <c r="Q321" i="3"/>
  <c r="R321" i="3" s="1"/>
  <c r="Q322" i="3"/>
  <c r="R322" i="3" s="1"/>
  <c r="Q323" i="3"/>
  <c r="R323" i="3" s="1"/>
  <c r="Q324" i="3"/>
  <c r="Q325" i="3"/>
  <c r="Q326" i="3"/>
  <c r="R326" i="3" s="1"/>
  <c r="Q327" i="3"/>
  <c r="R327" i="3" s="1"/>
  <c r="Q328" i="3"/>
  <c r="R328" i="3" s="1"/>
  <c r="Q329" i="3"/>
  <c r="R329" i="3" s="1"/>
  <c r="Q330" i="3"/>
  <c r="R330" i="3" s="1"/>
  <c r="Q331" i="3"/>
  <c r="R331" i="3" s="1"/>
  <c r="Q332" i="3"/>
  <c r="R332" i="3" s="1"/>
  <c r="Q333" i="3"/>
  <c r="R333" i="3" s="1"/>
  <c r="Q334" i="3"/>
  <c r="R334" i="3" s="1"/>
  <c r="Q335" i="3"/>
  <c r="R335" i="3" s="1"/>
  <c r="Q336" i="3"/>
  <c r="R336" i="3" s="1"/>
  <c r="Q337" i="3"/>
  <c r="R337" i="3" s="1"/>
  <c r="Q338" i="3"/>
  <c r="R338" i="3" s="1"/>
  <c r="Q339" i="3"/>
  <c r="Q340" i="3"/>
  <c r="Q341" i="3"/>
  <c r="Q342" i="3"/>
  <c r="R342" i="3" s="1"/>
  <c r="Q343" i="3"/>
  <c r="R343" i="3" s="1"/>
  <c r="Q344" i="3"/>
  <c r="R344" i="3" s="1"/>
  <c r="Q345" i="3"/>
  <c r="R345" i="3" s="1"/>
  <c r="Q346" i="3"/>
  <c r="R346" i="3" s="1"/>
  <c r="Q347" i="3"/>
  <c r="R347" i="3" s="1"/>
  <c r="Q348" i="3"/>
  <c r="Q349" i="3"/>
  <c r="Q350" i="3"/>
  <c r="R350" i="3" s="1"/>
  <c r="Q351" i="3"/>
  <c r="R351" i="3" s="1"/>
  <c r="Q352" i="3"/>
  <c r="R352" i="3" s="1"/>
  <c r="Q353" i="3"/>
  <c r="R353" i="3" s="1"/>
  <c r="Q354" i="3"/>
  <c r="R354" i="3" s="1"/>
  <c r="Q355" i="3"/>
  <c r="R355" i="3" s="1"/>
  <c r="Q356" i="3"/>
  <c r="R356" i="3" s="1"/>
  <c r="Q357" i="3"/>
  <c r="R357" i="3" s="1"/>
  <c r="Q358" i="3"/>
  <c r="R358" i="3" s="1"/>
  <c r="Q359" i="3"/>
  <c r="R359" i="3" s="1"/>
  <c r="Q360" i="3"/>
  <c r="R360" i="3" s="1"/>
  <c r="Q361" i="3"/>
  <c r="R361" i="3" s="1"/>
  <c r="Q362" i="3"/>
  <c r="R362" i="3" s="1"/>
  <c r="Q363" i="3"/>
  <c r="R363" i="3" s="1"/>
  <c r="Q364" i="3"/>
  <c r="R364" i="3" s="1"/>
  <c r="Q365" i="3"/>
  <c r="R365" i="3" s="1"/>
  <c r="Q366" i="3"/>
  <c r="R366" i="3" s="1"/>
  <c r="Q367" i="3"/>
  <c r="R367" i="3" s="1"/>
  <c r="Q368" i="3"/>
  <c r="R368" i="3" s="1"/>
  <c r="Q369" i="3"/>
  <c r="R369" i="3" s="1"/>
  <c r="Q370" i="3"/>
  <c r="R370" i="3" s="1"/>
  <c r="Q371" i="3"/>
  <c r="R371" i="3" s="1"/>
  <c r="Q372" i="3"/>
  <c r="R372" i="3" s="1"/>
  <c r="Q373" i="3"/>
  <c r="Q374" i="3"/>
  <c r="R374" i="3" s="1"/>
  <c r="Q375" i="3"/>
  <c r="R375" i="3" s="1"/>
  <c r="Q376" i="3"/>
  <c r="R376" i="3" s="1"/>
  <c r="Q377" i="3"/>
  <c r="R377" i="3" s="1"/>
  <c r="Q378" i="3"/>
  <c r="R378" i="3" s="1"/>
  <c r="Q379" i="3"/>
  <c r="R379" i="3" s="1"/>
  <c r="Q380" i="3"/>
  <c r="R380" i="3" s="1"/>
  <c r="Q381" i="3"/>
  <c r="R381" i="3" s="1"/>
  <c r="Q382" i="3"/>
  <c r="R382" i="3" s="1"/>
  <c r="Q383" i="3"/>
  <c r="R383" i="3" s="1"/>
  <c r="Q384" i="3"/>
  <c r="R384" i="3" s="1"/>
  <c r="Q385" i="3"/>
  <c r="R385" i="3" s="1"/>
  <c r="Q386" i="3"/>
  <c r="R386" i="3" s="1"/>
  <c r="Q387" i="3"/>
  <c r="Q388" i="3"/>
  <c r="Q389" i="3"/>
  <c r="Q390" i="3"/>
  <c r="R390" i="3" s="1"/>
  <c r="Q391" i="3"/>
  <c r="R391" i="3" s="1"/>
  <c r="Q392" i="3"/>
  <c r="R392" i="3" s="1"/>
  <c r="Q393" i="3"/>
  <c r="R393" i="3" s="1"/>
  <c r="Q394" i="3"/>
  <c r="R394" i="3" s="1"/>
  <c r="Q395" i="3"/>
  <c r="R395" i="3" s="1"/>
  <c r="Q396" i="3"/>
  <c r="R396" i="3" s="1"/>
  <c r="Q397" i="3"/>
  <c r="R397" i="3" s="1"/>
  <c r="Q398" i="3"/>
  <c r="R398" i="3" s="1"/>
  <c r="Q399" i="3"/>
  <c r="R399" i="3" s="1"/>
  <c r="Q400" i="3"/>
  <c r="R400" i="3" s="1"/>
  <c r="Q401" i="3"/>
  <c r="R401" i="3" s="1"/>
  <c r="Q402" i="3"/>
  <c r="R402" i="3" s="1"/>
  <c r="Q403" i="3"/>
  <c r="R403" i="3" s="1"/>
  <c r="Q404" i="3"/>
  <c r="R404" i="3" s="1"/>
  <c r="Q405" i="3"/>
  <c r="R405" i="3" s="1"/>
  <c r="Q406" i="3"/>
  <c r="R406" i="3" s="1"/>
  <c r="Q407" i="3"/>
  <c r="R407" i="3" s="1"/>
  <c r="Q408" i="3"/>
  <c r="R408" i="3" s="1"/>
  <c r="Q409" i="3"/>
  <c r="R409" i="3" s="1"/>
  <c r="Q410" i="3"/>
  <c r="R410" i="3" s="1"/>
  <c r="Q411" i="3"/>
  <c r="R411" i="3" s="1"/>
  <c r="Q412" i="3"/>
  <c r="R412" i="3" s="1"/>
  <c r="Q413" i="3"/>
  <c r="R413" i="3" s="1"/>
  <c r="Q414" i="3"/>
  <c r="R414" i="3" s="1"/>
  <c r="Q415" i="3"/>
  <c r="R415" i="3" s="1"/>
  <c r="Q416" i="3"/>
  <c r="R416" i="3" s="1"/>
  <c r="Q417" i="3"/>
  <c r="R417" i="3" s="1"/>
  <c r="Q418" i="3"/>
  <c r="R418" i="3" s="1"/>
  <c r="Q419" i="3"/>
  <c r="R419" i="3" s="1"/>
  <c r="Q420" i="3"/>
  <c r="R420" i="3" s="1"/>
  <c r="Q421" i="3"/>
  <c r="R421" i="3" s="1"/>
  <c r="Q422" i="3"/>
  <c r="R422" i="3" s="1"/>
  <c r="Q423" i="3"/>
  <c r="R423" i="3" s="1"/>
  <c r="Q424" i="3"/>
  <c r="R424" i="3" s="1"/>
  <c r="Q425" i="3"/>
  <c r="R425" i="3" s="1"/>
  <c r="Q426" i="3"/>
  <c r="R426" i="3" s="1"/>
  <c r="Q427" i="3"/>
  <c r="R427" i="3" s="1"/>
  <c r="Q428" i="3"/>
  <c r="R428" i="3" s="1"/>
  <c r="Q429" i="3"/>
  <c r="R429" i="3" s="1"/>
  <c r="Q430" i="3"/>
  <c r="R430" i="3" s="1"/>
  <c r="Q431" i="3"/>
  <c r="R431" i="3" s="1"/>
  <c r="Q432" i="3"/>
  <c r="R432" i="3" s="1"/>
  <c r="Q433" i="3"/>
  <c r="R433" i="3" s="1"/>
  <c r="Q434" i="3"/>
  <c r="R434" i="3" s="1"/>
  <c r="Q435" i="3"/>
  <c r="R435" i="3" s="1"/>
  <c r="Q436" i="3"/>
  <c r="R436" i="3" s="1"/>
  <c r="Q437" i="3"/>
  <c r="Q438" i="3"/>
  <c r="R438" i="3" s="1"/>
  <c r="Q439" i="3"/>
  <c r="R439" i="3" s="1"/>
  <c r="Q440" i="3"/>
  <c r="R440" i="3" s="1"/>
  <c r="Q441" i="3"/>
  <c r="R441" i="3" s="1"/>
  <c r="Q442" i="3"/>
  <c r="R442" i="3" s="1"/>
  <c r="Q443" i="3"/>
  <c r="Q444" i="3"/>
  <c r="Q445" i="3"/>
  <c r="R445" i="3" s="1"/>
  <c r="Q446" i="3"/>
  <c r="R446" i="3" s="1"/>
  <c r="Q447" i="3"/>
  <c r="R447" i="3" s="1"/>
  <c r="Q448" i="3"/>
  <c r="R448" i="3" s="1"/>
  <c r="Q449" i="3"/>
  <c r="R449" i="3" s="1"/>
  <c r="Q450" i="3"/>
  <c r="R450" i="3" s="1"/>
  <c r="Q451" i="3"/>
  <c r="R451" i="3" s="1"/>
  <c r="Q452" i="3"/>
  <c r="R452" i="3" s="1"/>
  <c r="Q453" i="3"/>
  <c r="R453" i="3" s="1"/>
  <c r="Q454" i="3"/>
  <c r="R454" i="3" s="1"/>
  <c r="Q455" i="3"/>
  <c r="R455" i="3" s="1"/>
  <c r="Q456" i="3"/>
  <c r="R456" i="3" s="1"/>
  <c r="Q457" i="3"/>
  <c r="R457" i="3" s="1"/>
  <c r="Q458" i="3"/>
  <c r="R458" i="3" s="1"/>
  <c r="Q459" i="3"/>
  <c r="R459" i="3" s="1"/>
  <c r="Q460" i="3"/>
  <c r="R460" i="3" s="1"/>
  <c r="Q461" i="3"/>
  <c r="R461" i="3" s="1"/>
  <c r="Q462" i="3"/>
  <c r="R462" i="3" s="1"/>
  <c r="Q463" i="3"/>
  <c r="R463" i="3" s="1"/>
  <c r="Q464" i="3"/>
  <c r="R464" i="3" s="1"/>
  <c r="Q465" i="3"/>
  <c r="R465" i="3" s="1"/>
  <c r="Q466" i="3"/>
  <c r="R466" i="3" s="1"/>
  <c r="Q467" i="3"/>
  <c r="R467" i="3" s="1"/>
  <c r="Q468" i="3"/>
  <c r="R468" i="3" s="1"/>
  <c r="Q469" i="3"/>
  <c r="Q470" i="3"/>
  <c r="R470" i="3" s="1"/>
  <c r="Q471" i="3"/>
  <c r="R471" i="3" s="1"/>
  <c r="Q472" i="3"/>
  <c r="R472" i="3" s="1"/>
  <c r="Q473" i="3"/>
  <c r="R473" i="3" s="1"/>
  <c r="Q474" i="3"/>
  <c r="R474" i="3" s="1"/>
  <c r="Q475" i="3"/>
  <c r="R475" i="3" s="1"/>
  <c r="Q476" i="3"/>
  <c r="R476" i="3" s="1"/>
  <c r="Q477" i="3"/>
  <c r="R477" i="3" s="1"/>
  <c r="Q478" i="3"/>
  <c r="Q479" i="3"/>
  <c r="R479" i="3" s="1"/>
  <c r="Q480" i="3"/>
  <c r="R480" i="3" s="1"/>
  <c r="Q481" i="3"/>
  <c r="R481" i="3" s="1"/>
  <c r="Q482" i="3"/>
  <c r="R482" i="3" s="1"/>
  <c r="Q483" i="3"/>
  <c r="Q484" i="3"/>
  <c r="R484" i="3" s="1"/>
  <c r="Q485" i="3"/>
  <c r="R485" i="3" s="1"/>
  <c r="Q486" i="3"/>
  <c r="R486" i="3" s="1"/>
  <c r="Q487" i="3"/>
  <c r="R487" i="3" s="1"/>
  <c r="Q488" i="3"/>
  <c r="R488" i="3" s="1"/>
  <c r="Q489" i="3"/>
  <c r="R489" i="3" s="1"/>
  <c r="Q490" i="3"/>
  <c r="R490" i="3" s="1"/>
  <c r="Q491" i="3"/>
  <c r="Q492" i="3"/>
  <c r="R492" i="3" s="1"/>
  <c r="Q493" i="3"/>
  <c r="Q494" i="3"/>
  <c r="R494" i="3" s="1"/>
  <c r="Q495" i="3"/>
  <c r="R495" i="3" s="1"/>
  <c r="Q496" i="3"/>
  <c r="R496" i="3" s="1"/>
  <c r="Q497" i="3"/>
  <c r="R497" i="3" s="1"/>
  <c r="Q498" i="3"/>
  <c r="R498" i="3" s="1"/>
  <c r="Q499" i="3"/>
  <c r="R499" i="3" s="1"/>
  <c r="Q500" i="3"/>
  <c r="R500" i="3" s="1"/>
  <c r="Q501" i="3"/>
  <c r="R501" i="3" s="1"/>
  <c r="Q502" i="3"/>
  <c r="R502" i="3" s="1"/>
  <c r="Q503" i="3"/>
  <c r="R503" i="3" s="1"/>
  <c r="Q504" i="3"/>
  <c r="R504" i="3" s="1"/>
  <c r="Q505" i="3"/>
  <c r="R505" i="3" s="1"/>
  <c r="Q506" i="3"/>
  <c r="R506" i="3" s="1"/>
  <c r="Q507" i="3"/>
  <c r="R507" i="3" s="1"/>
  <c r="Q508" i="3"/>
  <c r="R508" i="3" s="1"/>
  <c r="Q509" i="3"/>
  <c r="R509" i="3" s="1"/>
  <c r="Q510" i="3"/>
  <c r="R510" i="3" s="1"/>
  <c r="Q511" i="3"/>
  <c r="R511" i="3" s="1"/>
  <c r="Q512" i="3"/>
  <c r="R512" i="3" s="1"/>
  <c r="Q513" i="3"/>
  <c r="R513" i="3" s="1"/>
  <c r="Q514" i="3"/>
  <c r="R514" i="3" s="1"/>
  <c r="Q515" i="3"/>
  <c r="R515" i="3" s="1"/>
  <c r="Q516" i="3"/>
  <c r="Q517" i="3"/>
  <c r="Q518" i="3"/>
  <c r="R518" i="3" s="1"/>
  <c r="Q519" i="3"/>
  <c r="R519" i="3" s="1"/>
  <c r="Q520" i="3"/>
  <c r="R520" i="3" s="1"/>
  <c r="Q521" i="3"/>
  <c r="R521" i="3" s="1"/>
  <c r="Q522" i="3"/>
  <c r="R522" i="3" s="1"/>
  <c r="Q523" i="3"/>
  <c r="R523" i="3" s="1"/>
  <c r="Q524" i="3"/>
  <c r="R524" i="3" s="1"/>
  <c r="Q525" i="3"/>
  <c r="R525" i="3" s="1"/>
  <c r="Q526" i="3"/>
  <c r="R526" i="3" s="1"/>
  <c r="Q527" i="3"/>
  <c r="R527" i="3" s="1"/>
  <c r="Q528" i="3"/>
  <c r="R528" i="3" s="1"/>
  <c r="Q529" i="3"/>
  <c r="R529" i="3" s="1"/>
  <c r="Q530" i="3"/>
  <c r="R530" i="3" s="1"/>
  <c r="Q531" i="3"/>
  <c r="Q532" i="3"/>
  <c r="Q533" i="3"/>
  <c r="Q534" i="3"/>
  <c r="R534" i="3" s="1"/>
  <c r="Q535" i="3"/>
  <c r="R535" i="3" s="1"/>
  <c r="Q536" i="3"/>
  <c r="R536" i="3" s="1"/>
  <c r="Q537" i="3"/>
  <c r="R537" i="3" s="1"/>
  <c r="Q538" i="3"/>
  <c r="R538" i="3" s="1"/>
  <c r="Q539" i="3"/>
  <c r="R539" i="3" s="1"/>
  <c r="Q540" i="3"/>
  <c r="R540" i="3" s="1"/>
  <c r="Q541" i="3"/>
  <c r="Q542" i="3"/>
  <c r="R542" i="3" s="1"/>
  <c r="Q543" i="3"/>
  <c r="R543" i="3" s="1"/>
  <c r="Q544" i="3"/>
  <c r="R544" i="3" s="1"/>
  <c r="Q545" i="3"/>
  <c r="R545" i="3" s="1"/>
  <c r="Q546" i="3"/>
  <c r="R546" i="3" s="1"/>
  <c r="Q547" i="3"/>
  <c r="R547" i="3" s="1"/>
  <c r="Q548" i="3"/>
  <c r="R548" i="3" s="1"/>
  <c r="Q549" i="3"/>
  <c r="R549" i="3" s="1"/>
  <c r="Q550" i="3"/>
  <c r="R550" i="3" s="1"/>
  <c r="Q551" i="3"/>
  <c r="R551" i="3" s="1"/>
  <c r="Q552" i="3"/>
  <c r="R552" i="3" s="1"/>
  <c r="Q553" i="3"/>
  <c r="R553" i="3" s="1"/>
  <c r="Q554" i="3"/>
  <c r="R554" i="3" s="1"/>
  <c r="Q555" i="3"/>
  <c r="R555" i="3" s="1"/>
  <c r="Q556" i="3"/>
  <c r="R556" i="3" s="1"/>
  <c r="Q557" i="3"/>
  <c r="R557" i="3" s="1"/>
  <c r="Q558" i="3"/>
  <c r="R558" i="3" s="1"/>
  <c r="Q559" i="3"/>
  <c r="R559" i="3" s="1"/>
  <c r="Q560" i="3"/>
  <c r="R560" i="3" s="1"/>
  <c r="Q561" i="3"/>
  <c r="R561" i="3" s="1"/>
  <c r="Q562" i="3"/>
  <c r="R562" i="3" s="1"/>
  <c r="Q563" i="3"/>
  <c r="R563" i="3" s="1"/>
  <c r="Q564" i="3"/>
  <c r="R564" i="3" s="1"/>
  <c r="Q565" i="3"/>
  <c r="Q566" i="3"/>
  <c r="R566" i="3" s="1"/>
  <c r="Q567" i="3"/>
  <c r="R567" i="3" s="1"/>
  <c r="Q568" i="3"/>
  <c r="R568" i="3" s="1"/>
  <c r="Q569" i="3"/>
  <c r="R569" i="3" s="1"/>
  <c r="Q570" i="3"/>
  <c r="R570" i="3" s="1"/>
  <c r="Q571" i="3"/>
  <c r="R571" i="3" s="1"/>
  <c r="Q572" i="3"/>
  <c r="R572" i="3" s="1"/>
  <c r="Q573" i="3"/>
  <c r="R573" i="3" s="1"/>
  <c r="Q574" i="3"/>
  <c r="R574" i="3" s="1"/>
  <c r="Q575" i="3"/>
  <c r="R575" i="3" s="1"/>
  <c r="Q576" i="3"/>
  <c r="R576" i="3" s="1"/>
  <c r="Q577" i="3"/>
  <c r="R577" i="3" s="1"/>
  <c r="Q578" i="3"/>
  <c r="R578" i="3" s="1"/>
  <c r="Q579" i="3"/>
  <c r="Q580" i="3"/>
  <c r="Q581" i="3"/>
  <c r="Q582" i="3"/>
  <c r="R582" i="3" s="1"/>
  <c r="Q583" i="3"/>
  <c r="R583" i="3" s="1"/>
  <c r="Q584" i="3"/>
  <c r="R584" i="3" s="1"/>
  <c r="Q585" i="3"/>
  <c r="R585" i="3" s="1"/>
  <c r="Q586" i="3"/>
  <c r="R586" i="3" s="1"/>
  <c r="Q587" i="3"/>
  <c r="R587" i="3" s="1"/>
  <c r="Q588" i="3"/>
  <c r="R588" i="3" s="1"/>
  <c r="Q589" i="3"/>
  <c r="R589" i="3" s="1"/>
  <c r="Q590" i="3"/>
  <c r="R590" i="3" s="1"/>
  <c r="Q591" i="3"/>
  <c r="R591" i="3" s="1"/>
  <c r="Q592" i="3"/>
  <c r="R592" i="3" s="1"/>
  <c r="Q593" i="3"/>
  <c r="R593" i="3" s="1"/>
  <c r="Q594" i="3"/>
  <c r="R594" i="3" s="1"/>
  <c r="Q595" i="3"/>
  <c r="R595" i="3" s="1"/>
  <c r="Q596" i="3"/>
  <c r="R596" i="3" s="1"/>
  <c r="Q597" i="3"/>
  <c r="R597" i="3" s="1"/>
  <c r="Q598" i="3"/>
  <c r="R598" i="3" s="1"/>
  <c r="Q599" i="3"/>
  <c r="R599" i="3" s="1"/>
  <c r="Q600" i="3"/>
  <c r="R600" i="3" s="1"/>
  <c r="Q601" i="3"/>
  <c r="R601" i="3" s="1"/>
  <c r="Q602" i="3"/>
  <c r="R602" i="3" s="1"/>
  <c r="Q603" i="3"/>
  <c r="R603" i="3" s="1"/>
  <c r="Q604" i="3"/>
  <c r="R604" i="3" s="1"/>
  <c r="Q605" i="3"/>
  <c r="R605" i="3" s="1"/>
  <c r="Q606" i="3"/>
  <c r="R606" i="3" s="1"/>
  <c r="Q607" i="3"/>
  <c r="R607" i="3" s="1"/>
  <c r="Q608" i="3"/>
  <c r="R608" i="3" s="1"/>
  <c r="Q609" i="3"/>
  <c r="R609" i="3" s="1"/>
  <c r="Q610" i="3"/>
  <c r="R610" i="3" s="1"/>
  <c r="Q611" i="3"/>
  <c r="R611" i="3" s="1"/>
  <c r="Q612" i="3"/>
  <c r="R612" i="3" s="1"/>
  <c r="Q613" i="3"/>
  <c r="R613" i="3" s="1"/>
  <c r="Q614" i="3"/>
  <c r="R614" i="3" s="1"/>
  <c r="Q615" i="3"/>
  <c r="R615" i="3" s="1"/>
  <c r="Q616" i="3"/>
  <c r="R616" i="3" s="1"/>
  <c r="Q617" i="3"/>
  <c r="R617" i="3" s="1"/>
  <c r="Q618" i="3"/>
  <c r="R618" i="3" s="1"/>
  <c r="Q619" i="3"/>
  <c r="R619" i="3" s="1"/>
  <c r="Q620" i="3"/>
  <c r="R620" i="3" s="1"/>
  <c r="Q621" i="3"/>
  <c r="R621" i="3" s="1"/>
  <c r="Q622" i="3"/>
  <c r="R622" i="3" s="1"/>
  <c r="Q623" i="3"/>
  <c r="R623" i="3" s="1"/>
  <c r="Q624" i="3"/>
  <c r="R624" i="3" s="1"/>
  <c r="Q625" i="3"/>
  <c r="R625" i="3" s="1"/>
  <c r="Q626" i="3"/>
  <c r="R626" i="3" s="1"/>
  <c r="Q627" i="3"/>
  <c r="R627" i="3" s="1"/>
  <c r="Q628" i="3"/>
  <c r="R628" i="3" s="1"/>
  <c r="Q629" i="3"/>
  <c r="Q630" i="3"/>
  <c r="R630" i="3" s="1"/>
  <c r="Q631" i="3"/>
  <c r="R631" i="3" s="1"/>
  <c r="Q632" i="3"/>
  <c r="R632" i="3" s="1"/>
  <c r="Q633" i="3"/>
  <c r="R633" i="3" s="1"/>
  <c r="Q634" i="3"/>
  <c r="R634" i="3" s="1"/>
  <c r="Q635" i="3"/>
  <c r="Q636" i="3"/>
  <c r="Q637" i="3"/>
  <c r="R637" i="3" s="1"/>
  <c r="Q638" i="3"/>
  <c r="R638" i="3" s="1"/>
  <c r="Q639" i="3"/>
  <c r="R639" i="3" s="1"/>
  <c r="Q640" i="3"/>
  <c r="R640" i="3" s="1"/>
  <c r="Q641" i="3"/>
  <c r="R641" i="3" s="1"/>
  <c r="Q642" i="3"/>
  <c r="R642" i="3" s="1"/>
  <c r="Q643" i="3"/>
  <c r="R643" i="3" s="1"/>
  <c r="Q644" i="3"/>
  <c r="R644" i="3" s="1"/>
  <c r="Q645" i="3"/>
  <c r="R645" i="3" s="1"/>
  <c r="Q646" i="3"/>
  <c r="R646" i="3" s="1"/>
  <c r="Q647" i="3"/>
  <c r="R647" i="3" s="1"/>
  <c r="Q648" i="3"/>
  <c r="R648" i="3" s="1"/>
  <c r="Q649" i="3"/>
  <c r="R649" i="3" s="1"/>
  <c r="Q650" i="3"/>
  <c r="R650" i="3" s="1"/>
  <c r="Q651" i="3"/>
  <c r="R651" i="3" s="1"/>
  <c r="Q652" i="3"/>
  <c r="R652" i="3" s="1"/>
  <c r="Q653" i="3"/>
  <c r="R653" i="3" s="1"/>
  <c r="Q654" i="3"/>
  <c r="R654" i="3" s="1"/>
  <c r="Q655" i="3"/>
  <c r="R655" i="3" s="1"/>
  <c r="Q656" i="3"/>
  <c r="R656" i="3" s="1"/>
  <c r="Q657" i="3"/>
  <c r="R657" i="3" s="1"/>
  <c r="Q658" i="3"/>
  <c r="R658" i="3" s="1"/>
  <c r="Q659" i="3"/>
  <c r="R659" i="3" s="1"/>
  <c r="Q660" i="3"/>
  <c r="R660" i="3" s="1"/>
  <c r="Q661" i="3"/>
  <c r="R661" i="3" s="1"/>
  <c r="Q662" i="3"/>
  <c r="R662" i="3" s="1"/>
  <c r="Q663" i="3"/>
  <c r="R663" i="3" s="1"/>
  <c r="Q664" i="3"/>
  <c r="R664" i="3" s="1"/>
  <c r="Q665" i="3"/>
  <c r="R665" i="3" s="1"/>
  <c r="Q666" i="3"/>
  <c r="R666" i="3" s="1"/>
  <c r="Q667" i="3"/>
  <c r="R667" i="3" s="1"/>
  <c r="Q668" i="3"/>
  <c r="R668" i="3" s="1"/>
  <c r="Q669" i="3"/>
  <c r="R669" i="3" s="1"/>
  <c r="Q670" i="3"/>
  <c r="R670" i="3" s="1"/>
  <c r="Q671" i="3"/>
  <c r="R671" i="3" s="1"/>
  <c r="Q672" i="3"/>
  <c r="R672" i="3" s="1"/>
  <c r="Q673" i="3"/>
  <c r="R673" i="3" s="1"/>
  <c r="Q674" i="3"/>
  <c r="R674" i="3" s="1"/>
  <c r="Q675" i="3"/>
  <c r="Q676" i="3"/>
  <c r="R676" i="3" s="1"/>
  <c r="Q677" i="3"/>
  <c r="R677" i="3" s="1"/>
  <c r="Q678" i="3"/>
  <c r="R678" i="3" s="1"/>
  <c r="Q679" i="3"/>
  <c r="R679" i="3" s="1"/>
  <c r="Q680" i="3"/>
  <c r="R680" i="3" s="1"/>
  <c r="Q681" i="3"/>
  <c r="R681" i="3" s="1"/>
  <c r="Q682" i="3"/>
  <c r="R682" i="3" s="1"/>
  <c r="Q683" i="3"/>
  <c r="Q684" i="3"/>
  <c r="Q685" i="3"/>
  <c r="Q686" i="3"/>
  <c r="R686" i="3" s="1"/>
  <c r="Q687" i="3"/>
  <c r="R687" i="3" s="1"/>
  <c r="Q688" i="3"/>
  <c r="R688" i="3" s="1"/>
  <c r="Q689" i="3"/>
  <c r="R689" i="3" s="1"/>
  <c r="Q690" i="3"/>
  <c r="R690" i="3" s="1"/>
  <c r="Q691" i="3"/>
  <c r="R691" i="3" s="1"/>
  <c r="Q692" i="3"/>
  <c r="R692" i="3" s="1"/>
  <c r="Q693" i="3"/>
  <c r="R693" i="3" s="1"/>
  <c r="Q694" i="3"/>
  <c r="R694" i="3" s="1"/>
  <c r="Q695" i="3"/>
  <c r="R695" i="3" s="1"/>
  <c r="Q696" i="3"/>
  <c r="R696" i="3" s="1"/>
  <c r="Q697" i="3"/>
  <c r="R697" i="3" s="1"/>
  <c r="Q698" i="3"/>
  <c r="R698" i="3" s="1"/>
  <c r="Q699" i="3"/>
  <c r="Q700" i="3"/>
  <c r="Q701" i="3"/>
  <c r="Q702" i="3"/>
  <c r="R702" i="3" s="1"/>
  <c r="Q703" i="3"/>
  <c r="R703" i="3" s="1"/>
  <c r="Q704" i="3"/>
  <c r="R704" i="3" s="1"/>
  <c r="Q705" i="3"/>
  <c r="R705" i="3" s="1"/>
  <c r="Q706" i="3"/>
  <c r="Q707" i="3"/>
  <c r="Q708" i="3"/>
  <c r="Q709" i="3"/>
  <c r="Q710" i="3"/>
  <c r="R710" i="3" s="1"/>
  <c r="Q711" i="3"/>
  <c r="R711" i="3" s="1"/>
  <c r="Q712" i="3"/>
  <c r="R712" i="3" s="1"/>
  <c r="Q713" i="3"/>
  <c r="R713" i="3" s="1"/>
  <c r="Q714" i="3"/>
  <c r="R714" i="3" s="1"/>
  <c r="Q715" i="3"/>
  <c r="R715" i="3" s="1"/>
  <c r="Q716" i="3"/>
  <c r="R716" i="3" s="1"/>
  <c r="Q717" i="3"/>
  <c r="R717" i="3" s="1"/>
  <c r="Q718" i="3"/>
  <c r="R718" i="3" s="1"/>
  <c r="Q719" i="3"/>
  <c r="R719" i="3" s="1"/>
  <c r="Q720" i="3"/>
  <c r="R720" i="3" s="1"/>
  <c r="Q721" i="3"/>
  <c r="R721" i="3" s="1"/>
  <c r="Q722" i="3"/>
  <c r="R722" i="3" s="1"/>
  <c r="Q723" i="3"/>
  <c r="Q724" i="3"/>
  <c r="Q725" i="3"/>
  <c r="Q726" i="3"/>
  <c r="R726" i="3" s="1"/>
  <c r="Q727" i="3"/>
  <c r="R727" i="3" s="1"/>
  <c r="Q728" i="3"/>
  <c r="R728" i="3" s="1"/>
  <c r="Q729" i="3"/>
  <c r="R729" i="3" s="1"/>
  <c r="Q730" i="3"/>
  <c r="Q731" i="3"/>
  <c r="Q732" i="3"/>
  <c r="Q733" i="3"/>
  <c r="Q734" i="3"/>
  <c r="R734" i="3" s="1"/>
  <c r="Q735" i="3"/>
  <c r="R735" i="3" s="1"/>
  <c r="Q736" i="3"/>
  <c r="R736" i="3" s="1"/>
  <c r="Q737" i="3"/>
  <c r="R737" i="3" s="1"/>
  <c r="Q738" i="3"/>
  <c r="R738" i="3" s="1"/>
  <c r="Q739" i="3"/>
  <c r="R739" i="3" s="1"/>
  <c r="Q740" i="3"/>
  <c r="R740" i="3" s="1"/>
  <c r="Q741" i="3"/>
  <c r="R741" i="3" s="1"/>
  <c r="Q742" i="3"/>
  <c r="R742" i="3" s="1"/>
  <c r="Q743" i="3"/>
  <c r="R743" i="3" s="1"/>
  <c r="Q744" i="3"/>
  <c r="R744" i="3" s="1"/>
  <c r="Q745" i="3"/>
  <c r="R745" i="3" s="1"/>
  <c r="Q746" i="3"/>
  <c r="R746" i="3" s="1"/>
  <c r="Q747" i="3"/>
  <c r="Q748" i="3"/>
  <c r="Q749" i="3"/>
  <c r="Q750" i="3"/>
  <c r="R750" i="3" s="1"/>
  <c r="Q751" i="3"/>
  <c r="R751" i="3" s="1"/>
  <c r="Q752" i="3"/>
  <c r="R752" i="3" s="1"/>
  <c r="Q753" i="3"/>
  <c r="R753" i="3" s="1"/>
  <c r="Q754" i="3"/>
  <c r="Q755" i="3"/>
  <c r="Q756" i="3"/>
  <c r="Q757" i="3"/>
  <c r="Q758" i="3"/>
  <c r="R758" i="3" s="1"/>
  <c r="Q759" i="3"/>
  <c r="R759" i="3" s="1"/>
  <c r="Q760" i="3"/>
  <c r="R760" i="3" s="1"/>
  <c r="Q761" i="3"/>
  <c r="R761" i="3" s="1"/>
  <c r="Q762" i="3"/>
  <c r="R762" i="3" s="1"/>
  <c r="Q763" i="3"/>
  <c r="R763" i="3" s="1"/>
  <c r="Q764" i="3"/>
  <c r="R764" i="3" s="1"/>
  <c r="Q765" i="3"/>
  <c r="R765" i="3" s="1"/>
  <c r="Q766" i="3"/>
  <c r="R766" i="3" s="1"/>
  <c r="Q767" i="3"/>
  <c r="R767" i="3" s="1"/>
  <c r="Q768" i="3"/>
  <c r="R768" i="3" s="1"/>
  <c r="Q769" i="3"/>
  <c r="R769" i="3" s="1"/>
  <c r="Q770" i="3"/>
  <c r="R770" i="3" s="1"/>
  <c r="Q771" i="3"/>
  <c r="Q772" i="3"/>
  <c r="Q773" i="3"/>
  <c r="Q774" i="3"/>
  <c r="R774" i="3" s="1"/>
  <c r="Q775" i="3"/>
  <c r="R775" i="3" s="1"/>
  <c r="Q776" i="3"/>
  <c r="R776" i="3" s="1"/>
  <c r="Q777" i="3"/>
  <c r="R777" i="3" s="1"/>
  <c r="Q778" i="3"/>
  <c r="Q779" i="3"/>
  <c r="Q780" i="3"/>
  <c r="Q781" i="3"/>
  <c r="Q782" i="3"/>
  <c r="R782" i="3" s="1"/>
  <c r="Q783" i="3"/>
  <c r="R783" i="3" s="1"/>
  <c r="Q784" i="3"/>
  <c r="R784" i="3" s="1"/>
  <c r="Q785" i="3"/>
  <c r="R785" i="3" s="1"/>
  <c r="Q786" i="3"/>
  <c r="R786" i="3" s="1"/>
  <c r="Q787" i="3"/>
  <c r="R787" i="3" s="1"/>
  <c r="Q788" i="3"/>
  <c r="R788" i="3" s="1"/>
  <c r="Q789" i="3"/>
  <c r="R789" i="3" s="1"/>
  <c r="Q790" i="3"/>
  <c r="R790" i="3" s="1"/>
  <c r="Q791" i="3"/>
  <c r="R791" i="3" s="1"/>
  <c r="Q792" i="3"/>
  <c r="R792" i="3" s="1"/>
  <c r="Q793" i="3"/>
  <c r="R793" i="3" s="1"/>
  <c r="Q794" i="3"/>
  <c r="R794" i="3" s="1"/>
  <c r="Q795" i="3"/>
  <c r="Q796" i="3"/>
  <c r="Q797" i="3"/>
  <c r="Q798" i="3"/>
  <c r="R798" i="3" s="1"/>
  <c r="Q799" i="3"/>
  <c r="R799" i="3" s="1"/>
  <c r="Q800" i="3"/>
  <c r="R800" i="3" s="1"/>
  <c r="Q801" i="3"/>
  <c r="R801" i="3" s="1"/>
  <c r="Q802" i="3"/>
  <c r="Q803" i="3"/>
  <c r="Q804" i="3"/>
  <c r="Q805" i="3"/>
  <c r="R805" i="3" s="1"/>
  <c r="Q806" i="3"/>
  <c r="R806" i="3" s="1"/>
  <c r="Q807" i="3"/>
  <c r="R807" i="3" s="1"/>
  <c r="Q808" i="3"/>
  <c r="R808" i="3" s="1"/>
  <c r="Q809" i="3"/>
  <c r="R809" i="3" s="1"/>
  <c r="Q810" i="3"/>
  <c r="R810" i="3" s="1"/>
  <c r="Q811" i="3"/>
  <c r="R811" i="3" s="1"/>
  <c r="Q812" i="3"/>
  <c r="R812" i="3" s="1"/>
  <c r="Q813" i="3"/>
  <c r="R813" i="3" s="1"/>
  <c r="Q814" i="3"/>
  <c r="R814" i="3" s="1"/>
  <c r="Q815" i="3"/>
  <c r="R815" i="3" s="1"/>
  <c r="Q816" i="3"/>
  <c r="R816" i="3" s="1"/>
  <c r="Q817" i="3"/>
  <c r="R817" i="3" s="1"/>
  <c r="Q818" i="3"/>
  <c r="R818" i="3" s="1"/>
  <c r="Q819" i="3"/>
  <c r="Q820" i="3"/>
  <c r="Q821" i="3"/>
  <c r="Q822" i="3"/>
  <c r="R822" i="3" s="1"/>
  <c r="Q823" i="3"/>
  <c r="R823" i="3" s="1"/>
  <c r="Q824" i="3"/>
  <c r="R824" i="3" s="1"/>
  <c r="C17" i="4"/>
  <c r="I30" i="4" l="1"/>
  <c r="I28" i="4"/>
  <c r="I27" i="4"/>
  <c r="I10" i="4"/>
  <c r="I8" i="4"/>
  <c r="I9" i="4" s="1"/>
  <c r="I7" i="4"/>
  <c r="C18" i="4" s="1"/>
  <c r="E272" i="1"/>
  <c r="E310" i="1"/>
  <c r="E311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  <c r="E178" i="1"/>
  <c r="E179" i="1"/>
  <c r="E180" i="1"/>
  <c r="E181" i="1"/>
  <c r="E182" i="1"/>
  <c r="E183" i="1"/>
  <c r="E184" i="1"/>
  <c r="E185" i="1"/>
  <c r="E186" i="1"/>
  <c r="E187" i="1"/>
  <c r="E188" i="1"/>
  <c r="E189" i="1"/>
  <c r="E190" i="1"/>
  <c r="E191" i="1"/>
  <c r="E192" i="1"/>
  <c r="E193" i="1"/>
  <c r="E194" i="1"/>
  <c r="E195" i="1"/>
  <c r="E196" i="1"/>
  <c r="E197" i="1"/>
  <c r="E198" i="1"/>
  <c r="E199" i="1"/>
  <c r="E200" i="1"/>
  <c r="E201" i="1"/>
  <c r="E202" i="1"/>
  <c r="E203" i="1"/>
  <c r="E204" i="1"/>
  <c r="E205" i="1"/>
  <c r="E206" i="1"/>
  <c r="E207" i="1"/>
  <c r="E209" i="1" s="1"/>
  <c r="E8" i="1"/>
  <c r="E271" i="1" l="1"/>
  <c r="E261" i="1"/>
  <c r="P26" i="4"/>
  <c r="Q26" i="4" s="1"/>
  <c r="P24" i="4"/>
  <c r="Q24" i="4" s="1"/>
  <c r="P23" i="4"/>
  <c r="P25" i="4"/>
  <c r="Q25" i="4" s="1"/>
  <c r="I29" i="4"/>
  <c r="E360" i="1"/>
  <c r="E260" i="1"/>
  <c r="E325" i="1"/>
  <c r="E222" i="1"/>
  <c r="E324" i="1"/>
  <c r="E221" i="1"/>
  <c r="E350" i="1"/>
  <c r="E247" i="1"/>
  <c r="E349" i="1"/>
  <c r="E246" i="1"/>
  <c r="E336" i="1"/>
  <c r="E286" i="1"/>
  <c r="E236" i="1"/>
  <c r="E300" i="1"/>
  <c r="E296" i="1"/>
  <c r="E335" i="1"/>
  <c r="E285" i="1"/>
  <c r="E232" i="1"/>
  <c r="E348" i="1"/>
  <c r="E320" i="1"/>
  <c r="E295" i="1"/>
  <c r="E270" i="1"/>
  <c r="E231" i="1"/>
  <c r="E333" i="1"/>
  <c r="E280" i="1"/>
  <c r="E255" i="1"/>
  <c r="E216" i="1"/>
  <c r="E343" i="1"/>
  <c r="E318" i="1"/>
  <c r="E293" i="1"/>
  <c r="E268" i="1"/>
  <c r="E215" i="1"/>
  <c r="E356" i="1"/>
  <c r="E342" i="1"/>
  <c r="E328" i="1"/>
  <c r="E317" i="1"/>
  <c r="E303" i="1"/>
  <c r="E292" i="1"/>
  <c r="E278" i="1"/>
  <c r="E264" i="1"/>
  <c r="E253" i="1"/>
  <c r="E239" i="1"/>
  <c r="E228" i="1"/>
  <c r="E214" i="1"/>
  <c r="E220" i="1"/>
  <c r="E358" i="1"/>
  <c r="E308" i="1"/>
  <c r="E244" i="1"/>
  <c r="E240" i="1"/>
  <c r="E352" i="1"/>
  <c r="E341" i="1"/>
  <c r="E327" i="1"/>
  <c r="E316" i="1"/>
  <c r="E302" i="1"/>
  <c r="E288" i="1"/>
  <c r="E277" i="1"/>
  <c r="E263" i="1"/>
  <c r="E252" i="1"/>
  <c r="E238" i="1"/>
  <c r="E224" i="1"/>
  <c r="E213" i="1"/>
  <c r="E359" i="1"/>
  <c r="E334" i="1"/>
  <c r="E309" i="1"/>
  <c r="E284" i="1"/>
  <c r="E256" i="1"/>
  <c r="E245" i="1"/>
  <c r="E344" i="1"/>
  <c r="E319" i="1"/>
  <c r="E294" i="1"/>
  <c r="E269" i="1"/>
  <c r="E230" i="1"/>
  <c r="E357" i="1"/>
  <c r="E332" i="1"/>
  <c r="E304" i="1"/>
  <c r="E279" i="1"/>
  <c r="E254" i="1"/>
  <c r="E229" i="1"/>
  <c r="E351" i="1"/>
  <c r="E340" i="1"/>
  <c r="E326" i="1"/>
  <c r="E312" i="1"/>
  <c r="E301" i="1"/>
  <c r="E287" i="1"/>
  <c r="E276" i="1"/>
  <c r="E262" i="1"/>
  <c r="E248" i="1"/>
  <c r="E237" i="1"/>
  <c r="E223" i="1"/>
  <c r="E212" i="1"/>
  <c r="E355" i="1"/>
  <c r="E347" i="1"/>
  <c r="E339" i="1"/>
  <c r="E331" i="1"/>
  <c r="E323" i="1"/>
  <c r="E315" i="1"/>
  <c r="E307" i="1"/>
  <c r="E299" i="1"/>
  <c r="E291" i="1"/>
  <c r="E283" i="1"/>
  <c r="E275" i="1"/>
  <c r="E267" i="1"/>
  <c r="E259" i="1"/>
  <c r="E251" i="1"/>
  <c r="E243" i="1"/>
  <c r="E235" i="1"/>
  <c r="E227" i="1"/>
  <c r="E219" i="1"/>
  <c r="E211" i="1"/>
  <c r="E208" i="1"/>
  <c r="E354" i="1"/>
  <c r="E346" i="1"/>
  <c r="E338" i="1"/>
  <c r="E330" i="1"/>
  <c r="E322" i="1"/>
  <c r="E314" i="1"/>
  <c r="E306" i="1"/>
  <c r="E298" i="1"/>
  <c r="E290" i="1"/>
  <c r="E282" i="1"/>
  <c r="E274" i="1"/>
  <c r="E266" i="1"/>
  <c r="E258" i="1"/>
  <c r="E250" i="1"/>
  <c r="E242" i="1"/>
  <c r="E234" i="1"/>
  <c r="E226" i="1"/>
  <c r="E218" i="1"/>
  <c r="E210" i="1"/>
  <c r="E361" i="1"/>
  <c r="E353" i="1"/>
  <c r="E345" i="1"/>
  <c r="E337" i="1"/>
  <c r="E329" i="1"/>
  <c r="E321" i="1"/>
  <c r="E313" i="1"/>
  <c r="E305" i="1"/>
  <c r="E297" i="1"/>
  <c r="E289" i="1"/>
  <c r="E281" i="1"/>
  <c r="E273" i="1"/>
  <c r="E265" i="1"/>
  <c r="E257" i="1"/>
  <c r="E249" i="1"/>
  <c r="E241" i="1"/>
  <c r="E233" i="1"/>
  <c r="E225" i="1"/>
  <c r="E217" i="1"/>
  <c r="Q23" i="4" l="1"/>
  <c r="Q27" i="4" s="1"/>
  <c r="Q28" i="4" s="1"/>
  <c r="P27" i="4"/>
  <c r="E365" i="1"/>
  <c r="E373" i="1"/>
  <c r="E381" i="1"/>
  <c r="E389" i="1"/>
  <c r="E397" i="1"/>
  <c r="E405" i="1"/>
  <c r="E413" i="1"/>
  <c r="E421" i="1"/>
  <c r="E429" i="1"/>
  <c r="E437" i="1"/>
  <c r="E445" i="1"/>
  <c r="E453" i="1"/>
  <c r="E461" i="1"/>
  <c r="E469" i="1"/>
  <c r="E477" i="1"/>
  <c r="E485" i="1"/>
  <c r="E493" i="1"/>
  <c r="E501" i="1"/>
  <c r="E509" i="1"/>
  <c r="E375" i="1"/>
  <c r="E391" i="1"/>
  <c r="E415" i="1"/>
  <c r="E431" i="1"/>
  <c r="E447" i="1"/>
  <c r="E471" i="1"/>
  <c r="E487" i="1"/>
  <c r="E503" i="1"/>
  <c r="E368" i="1"/>
  <c r="E384" i="1"/>
  <c r="E400" i="1"/>
  <c r="E416" i="1"/>
  <c r="E440" i="1"/>
  <c r="E456" i="1"/>
  <c r="E480" i="1"/>
  <c r="E496" i="1"/>
  <c r="E512" i="1"/>
  <c r="E366" i="1"/>
  <c r="E374" i="1"/>
  <c r="E382" i="1"/>
  <c r="E390" i="1"/>
  <c r="E398" i="1"/>
  <c r="E406" i="1"/>
  <c r="E414" i="1"/>
  <c r="E422" i="1"/>
  <c r="E430" i="1"/>
  <c r="E438" i="1"/>
  <c r="E446" i="1"/>
  <c r="E454" i="1"/>
  <c r="E462" i="1"/>
  <c r="E470" i="1"/>
  <c r="E478" i="1"/>
  <c r="E486" i="1"/>
  <c r="E494" i="1"/>
  <c r="E502" i="1"/>
  <c r="E510" i="1"/>
  <c r="E367" i="1"/>
  <c r="E383" i="1"/>
  <c r="E399" i="1"/>
  <c r="E407" i="1"/>
  <c r="E423" i="1"/>
  <c r="E439" i="1"/>
  <c r="E455" i="1"/>
  <c r="E463" i="1"/>
  <c r="E479" i="1"/>
  <c r="E495" i="1"/>
  <c r="E511" i="1"/>
  <c r="E376" i="1"/>
  <c r="E392" i="1"/>
  <c r="E408" i="1"/>
  <c r="E424" i="1"/>
  <c r="E432" i="1"/>
  <c r="E448" i="1"/>
  <c r="E464" i="1"/>
  <c r="E472" i="1"/>
  <c r="E488" i="1"/>
  <c r="E504" i="1"/>
  <c r="E370" i="1"/>
  <c r="E386" i="1"/>
  <c r="E402" i="1"/>
  <c r="E418" i="1"/>
  <c r="E434" i="1"/>
  <c r="E450" i="1"/>
  <c r="E466" i="1"/>
  <c r="E482" i="1"/>
  <c r="E498" i="1"/>
  <c r="E362" i="1"/>
  <c r="E385" i="1"/>
  <c r="E449" i="1"/>
  <c r="E497" i="1"/>
  <c r="E371" i="1"/>
  <c r="E387" i="1"/>
  <c r="E403" i="1"/>
  <c r="E419" i="1"/>
  <c r="E435" i="1"/>
  <c r="E451" i="1"/>
  <c r="E467" i="1"/>
  <c r="E483" i="1"/>
  <c r="E499" i="1"/>
  <c r="E372" i="1"/>
  <c r="E388" i="1"/>
  <c r="E404" i="1"/>
  <c r="E420" i="1"/>
  <c r="E436" i="1"/>
  <c r="E452" i="1"/>
  <c r="E468" i="1"/>
  <c r="E484" i="1"/>
  <c r="E500" i="1"/>
  <c r="E377" i="1"/>
  <c r="E393" i="1"/>
  <c r="E409" i="1"/>
  <c r="E425" i="1"/>
  <c r="E441" i="1"/>
  <c r="E457" i="1"/>
  <c r="E473" i="1"/>
  <c r="E489" i="1"/>
  <c r="E505" i="1"/>
  <c r="E378" i="1"/>
  <c r="E394" i="1"/>
  <c r="E410" i="1"/>
  <c r="E426" i="1"/>
  <c r="E442" i="1"/>
  <c r="E458" i="1"/>
  <c r="E474" i="1"/>
  <c r="E490" i="1"/>
  <c r="E506" i="1"/>
  <c r="E363" i="1"/>
  <c r="E379" i="1"/>
  <c r="E395" i="1"/>
  <c r="E411" i="1"/>
  <c r="E427" i="1"/>
  <c r="E443" i="1"/>
  <c r="E459" i="1"/>
  <c r="E475" i="1"/>
  <c r="E491" i="1"/>
  <c r="E507" i="1"/>
  <c r="E364" i="1"/>
  <c r="E380" i="1"/>
  <c r="E396" i="1"/>
  <c r="E412" i="1"/>
  <c r="E428" i="1"/>
  <c r="E444" i="1"/>
  <c r="E460" i="1"/>
  <c r="E476" i="1"/>
  <c r="E492" i="1"/>
  <c r="E508" i="1"/>
  <c r="E369" i="1"/>
  <c r="E401" i="1"/>
  <c r="E417" i="1"/>
  <c r="E433" i="1"/>
  <c r="E465" i="1"/>
  <c r="E481" i="1"/>
  <c r="E513" i="1"/>
  <c r="E515" i="1" l="1"/>
  <c r="E523" i="1"/>
  <c r="E531" i="1"/>
  <c r="E539" i="1"/>
  <c r="E547" i="1"/>
  <c r="E555" i="1"/>
  <c r="E563" i="1"/>
  <c r="E571" i="1"/>
  <c r="E579" i="1"/>
  <c r="E587" i="1"/>
  <c r="E595" i="1"/>
  <c r="E603" i="1"/>
  <c r="E611" i="1"/>
  <c r="E619" i="1"/>
  <c r="E627" i="1"/>
  <c r="E635" i="1"/>
  <c r="E643" i="1"/>
  <c r="E651" i="1"/>
  <c r="E659" i="1"/>
  <c r="E525" i="1"/>
  <c r="E541" i="1"/>
  <c r="E557" i="1"/>
  <c r="E573" i="1"/>
  <c r="E589" i="1"/>
  <c r="E605" i="1"/>
  <c r="E621" i="1"/>
  <c r="E645" i="1"/>
  <c r="E661" i="1"/>
  <c r="E518" i="1"/>
  <c r="E534" i="1"/>
  <c r="E542" i="1"/>
  <c r="E550" i="1"/>
  <c r="E558" i="1"/>
  <c r="E574" i="1"/>
  <c r="E582" i="1"/>
  <c r="E598" i="1"/>
  <c r="E614" i="1"/>
  <c r="E630" i="1"/>
  <c r="E646" i="1"/>
  <c r="E527" i="1"/>
  <c r="E535" i="1"/>
  <c r="E543" i="1"/>
  <c r="E559" i="1"/>
  <c r="E516" i="1"/>
  <c r="E524" i="1"/>
  <c r="E532" i="1"/>
  <c r="E540" i="1"/>
  <c r="E548" i="1"/>
  <c r="E556" i="1"/>
  <c r="E564" i="1"/>
  <c r="E572" i="1"/>
  <c r="E580" i="1"/>
  <c r="E588" i="1"/>
  <c r="E596" i="1"/>
  <c r="E604" i="1"/>
  <c r="E612" i="1"/>
  <c r="E620" i="1"/>
  <c r="E628" i="1"/>
  <c r="E636" i="1"/>
  <c r="E644" i="1"/>
  <c r="E652" i="1"/>
  <c r="E660" i="1"/>
  <c r="E517" i="1"/>
  <c r="E533" i="1"/>
  <c r="E549" i="1"/>
  <c r="E565" i="1"/>
  <c r="E581" i="1"/>
  <c r="E597" i="1"/>
  <c r="E613" i="1"/>
  <c r="E629" i="1"/>
  <c r="E637" i="1"/>
  <c r="E653" i="1"/>
  <c r="E526" i="1"/>
  <c r="E566" i="1"/>
  <c r="E590" i="1"/>
  <c r="E606" i="1"/>
  <c r="E622" i="1"/>
  <c r="E638" i="1"/>
  <c r="E654" i="1"/>
  <c r="E662" i="1"/>
  <c r="E519" i="1"/>
  <c r="E520" i="1"/>
  <c r="E538" i="1"/>
  <c r="E560" i="1"/>
  <c r="E576" i="1"/>
  <c r="E592" i="1"/>
  <c r="E608" i="1"/>
  <c r="E624" i="1"/>
  <c r="E640" i="1"/>
  <c r="E656" i="1"/>
  <c r="E521" i="1"/>
  <c r="E544" i="1"/>
  <c r="E561" i="1"/>
  <c r="E577" i="1"/>
  <c r="E593" i="1"/>
  <c r="E609" i="1"/>
  <c r="E625" i="1"/>
  <c r="E641" i="1"/>
  <c r="E657" i="1"/>
  <c r="E522" i="1"/>
  <c r="E545" i="1"/>
  <c r="E562" i="1"/>
  <c r="E578" i="1"/>
  <c r="E594" i="1"/>
  <c r="E610" i="1"/>
  <c r="E626" i="1"/>
  <c r="E642" i="1"/>
  <c r="E658" i="1"/>
  <c r="E528" i="1"/>
  <c r="E546" i="1"/>
  <c r="E567" i="1"/>
  <c r="E583" i="1"/>
  <c r="E599" i="1"/>
  <c r="E615" i="1"/>
  <c r="E631" i="1"/>
  <c r="E647" i="1"/>
  <c r="E663" i="1"/>
  <c r="E529" i="1"/>
  <c r="E551" i="1"/>
  <c r="E568" i="1"/>
  <c r="E584" i="1"/>
  <c r="E600" i="1"/>
  <c r="E616" i="1"/>
  <c r="E632" i="1"/>
  <c r="E648" i="1"/>
  <c r="E514" i="1"/>
  <c r="E530" i="1"/>
  <c r="E552" i="1"/>
  <c r="E569" i="1"/>
  <c r="E585" i="1"/>
  <c r="E601" i="1"/>
  <c r="E617" i="1"/>
  <c r="E633" i="1"/>
  <c r="E649" i="1"/>
  <c r="E536" i="1"/>
  <c r="E553" i="1"/>
  <c r="E570" i="1"/>
  <c r="E586" i="1"/>
  <c r="E602" i="1"/>
  <c r="E618" i="1"/>
  <c r="E634" i="1"/>
  <c r="E650" i="1"/>
  <c r="E537" i="1"/>
  <c r="E554" i="1"/>
  <c r="E575" i="1"/>
  <c r="E591" i="1"/>
  <c r="E607" i="1"/>
  <c r="E623" i="1"/>
  <c r="E639" i="1"/>
  <c r="E655" i="1"/>
  <c r="E672" i="1" l="1"/>
  <c r="E684" i="1"/>
  <c r="E696" i="1"/>
  <c r="E708" i="1"/>
  <c r="E720" i="1"/>
  <c r="E732" i="1"/>
  <c r="E744" i="1"/>
  <c r="E756" i="1"/>
  <c r="E768" i="1"/>
  <c r="E780" i="1"/>
  <c r="E792" i="1"/>
  <c r="E804" i="1"/>
  <c r="E816" i="1"/>
  <c r="E828" i="1"/>
  <c r="E818" i="1"/>
  <c r="E731" i="1"/>
  <c r="E803" i="1"/>
  <c r="E673" i="1"/>
  <c r="E685" i="1"/>
  <c r="E697" i="1"/>
  <c r="E709" i="1"/>
  <c r="E721" i="1"/>
  <c r="E733" i="1"/>
  <c r="E745" i="1"/>
  <c r="E757" i="1"/>
  <c r="E769" i="1"/>
  <c r="E781" i="1"/>
  <c r="E793" i="1"/>
  <c r="E805" i="1"/>
  <c r="E817" i="1"/>
  <c r="E829" i="1"/>
  <c r="E674" i="1"/>
  <c r="E686" i="1"/>
  <c r="E698" i="1"/>
  <c r="E710" i="1"/>
  <c r="E722" i="1"/>
  <c r="E734" i="1"/>
  <c r="E746" i="1"/>
  <c r="E758" i="1"/>
  <c r="E770" i="1"/>
  <c r="E782" i="1"/>
  <c r="E794" i="1"/>
  <c r="E806" i="1"/>
  <c r="E830" i="1"/>
  <c r="E767" i="1"/>
  <c r="E675" i="1"/>
  <c r="E687" i="1"/>
  <c r="E699" i="1"/>
  <c r="E711" i="1"/>
  <c r="E723" i="1"/>
  <c r="E735" i="1"/>
  <c r="E747" i="1"/>
  <c r="E759" i="1"/>
  <c r="E771" i="1"/>
  <c r="E783" i="1"/>
  <c r="E795" i="1"/>
  <c r="E807" i="1"/>
  <c r="E819" i="1"/>
  <c r="E831" i="1"/>
  <c r="E694" i="1"/>
  <c r="E790" i="1"/>
  <c r="E695" i="1"/>
  <c r="E676" i="1"/>
  <c r="E688" i="1"/>
  <c r="E700" i="1"/>
  <c r="E712" i="1"/>
  <c r="E724" i="1"/>
  <c r="E736" i="1"/>
  <c r="E748" i="1"/>
  <c r="E760" i="1"/>
  <c r="E772" i="1"/>
  <c r="E784" i="1"/>
  <c r="E796" i="1"/>
  <c r="E808" i="1"/>
  <c r="E820" i="1"/>
  <c r="E832" i="1"/>
  <c r="E741" i="1"/>
  <c r="E706" i="1"/>
  <c r="E719" i="1"/>
  <c r="E665" i="1"/>
  <c r="E677" i="1"/>
  <c r="E689" i="1"/>
  <c r="E701" i="1"/>
  <c r="E713" i="1"/>
  <c r="E725" i="1"/>
  <c r="E737" i="1"/>
  <c r="E749" i="1"/>
  <c r="E761" i="1"/>
  <c r="E773" i="1"/>
  <c r="E785" i="1"/>
  <c r="E797" i="1"/>
  <c r="E809" i="1"/>
  <c r="E821" i="1"/>
  <c r="E833" i="1"/>
  <c r="E753" i="1"/>
  <c r="E718" i="1"/>
  <c r="E743" i="1"/>
  <c r="E666" i="1"/>
  <c r="E678" i="1"/>
  <c r="E690" i="1"/>
  <c r="E702" i="1"/>
  <c r="E714" i="1"/>
  <c r="E726" i="1"/>
  <c r="E738" i="1"/>
  <c r="E750" i="1"/>
  <c r="E762" i="1"/>
  <c r="E774" i="1"/>
  <c r="E786" i="1"/>
  <c r="E798" i="1"/>
  <c r="E810" i="1"/>
  <c r="E822" i="1"/>
  <c r="E664" i="1"/>
  <c r="E705" i="1"/>
  <c r="E682" i="1"/>
  <c r="E754" i="1"/>
  <c r="E778" i="1"/>
  <c r="E814" i="1"/>
  <c r="E671" i="1"/>
  <c r="E791" i="1"/>
  <c r="E667" i="1"/>
  <c r="E679" i="1"/>
  <c r="E691" i="1"/>
  <c r="E703" i="1"/>
  <c r="E715" i="1"/>
  <c r="E727" i="1"/>
  <c r="E739" i="1"/>
  <c r="E751" i="1"/>
  <c r="E763" i="1"/>
  <c r="E775" i="1"/>
  <c r="E787" i="1"/>
  <c r="E799" i="1"/>
  <c r="E811" i="1"/>
  <c r="E823" i="1"/>
  <c r="E693" i="1"/>
  <c r="E742" i="1"/>
  <c r="E707" i="1"/>
  <c r="E827" i="1"/>
  <c r="E668" i="1"/>
  <c r="E680" i="1"/>
  <c r="E692" i="1"/>
  <c r="E704" i="1"/>
  <c r="E716" i="1"/>
  <c r="E728" i="1"/>
  <c r="E740" i="1"/>
  <c r="E752" i="1"/>
  <c r="E764" i="1"/>
  <c r="E776" i="1"/>
  <c r="E788" i="1"/>
  <c r="E800" i="1"/>
  <c r="E812" i="1"/>
  <c r="E824" i="1"/>
  <c r="E717" i="1"/>
  <c r="E670" i="1"/>
  <c r="E766" i="1"/>
  <c r="E802" i="1"/>
  <c r="E826" i="1"/>
  <c r="E683" i="1"/>
  <c r="E779" i="1"/>
  <c r="E815" i="1"/>
  <c r="E669" i="1"/>
  <c r="E681" i="1"/>
  <c r="E729" i="1"/>
  <c r="E765" i="1"/>
  <c r="E777" i="1"/>
  <c r="E789" i="1"/>
  <c r="E801" i="1"/>
  <c r="E813" i="1"/>
  <c r="E825" i="1"/>
  <c r="E730" i="1"/>
  <c r="E755" i="1"/>
</calcChain>
</file>

<file path=xl/sharedStrings.xml><?xml version="1.0" encoding="utf-8"?>
<sst xmlns="http://schemas.openxmlformats.org/spreadsheetml/2006/main" count="2687" uniqueCount="909">
  <si>
    <t>Cameca 1280-HR</t>
  </si>
  <si>
    <t>Potsdam</t>
  </si>
  <si>
    <t>133Cs priamry</t>
  </si>
  <si>
    <t>20 cycles à 4 s</t>
  </si>
  <si>
    <t>dynamic transfer on</t>
  </si>
  <si>
    <t>40 eV window / -5 V offset</t>
  </si>
  <si>
    <t>DT-FA-x, DT-FA-y, CA-x</t>
  </si>
  <si>
    <t>FA 5000 µm</t>
  </si>
  <si>
    <t>CA 400 µm</t>
  </si>
  <si>
    <t>static multi-collection</t>
  </si>
  <si>
    <t>16O L2' FC e10 Ohm</t>
  </si>
  <si>
    <t>18O H2' FC e11 Ohm</t>
  </si>
  <si>
    <t>FC bkgn each analysis</t>
  </si>
  <si>
    <t>3s filter</t>
  </si>
  <si>
    <t>clock</t>
  </si>
  <si>
    <t>time after</t>
  </si>
  <si>
    <t>east-west</t>
  </si>
  <si>
    <t>north-south</t>
  </si>
  <si>
    <t>primary</t>
  </si>
  <si>
    <t>16O</t>
  </si>
  <si>
    <t>18O/16O</t>
  </si>
  <si>
    <t>1SE</t>
  </si>
  <si>
    <t>DT-FA-x</t>
  </si>
  <si>
    <t>DT-FA-y</t>
  </si>
  <si>
    <t>Analysis</t>
  </si>
  <si>
    <t>Date</t>
  </si>
  <si>
    <t>time</t>
  </si>
  <si>
    <t>start (h)</t>
  </si>
  <si>
    <t>(µm)</t>
  </si>
  <si>
    <t>current (nA)</t>
  </si>
  <si>
    <t>ions per sec</t>
  </si>
  <si>
    <t>measured</t>
  </si>
  <si>
    <r>
      <t>(</t>
    </r>
    <r>
      <rPr>
        <sz val="10"/>
        <rFont val="Calibri"/>
        <family val="2"/>
      </rPr>
      <t>‰)</t>
    </r>
  </si>
  <si>
    <t>Zeropoint absolute SMOW</t>
  </si>
  <si>
    <t>Baertischi P. (1976) EPSL, 31, 341-344.</t>
  </si>
  <si>
    <t>d18O</t>
  </si>
  <si>
    <t>SMOW</t>
  </si>
  <si>
    <t>16O1H/16O</t>
  </si>
  <si>
    <t>(digits)</t>
  </si>
  <si>
    <t>entrance slit</t>
  </si>
  <si>
    <t>(%)</t>
  </si>
  <si>
    <t>x (digits)</t>
  </si>
  <si>
    <t>Source Pressure</t>
  </si>
  <si>
    <t>(mbar)</t>
  </si>
  <si>
    <t>mean</t>
  </si>
  <si>
    <t>n</t>
  </si>
  <si>
    <t>Composition of UWC-3 (SMOW)</t>
  </si>
  <si>
    <t>Kozond et al. (2009) Chemical Geology</t>
  </si>
  <si>
    <t>Composition of IAEA 603 (VPDB)</t>
  </si>
  <si>
    <t>IAEA (2016)</t>
  </si>
  <si>
    <t>Abolute ratio UWC-3</t>
  </si>
  <si>
    <t>IMF (obs/true)</t>
  </si>
  <si>
    <t>d18O PDB</t>
  </si>
  <si>
    <t>Conversion from eqation 32 of Brand et al. (2014)</t>
  </si>
  <si>
    <t>Quality Control Test okay</t>
  </si>
  <si>
    <t>IMF corrected</t>
  </si>
  <si>
    <t>1s</t>
  </si>
  <si>
    <t>ca. 2.5 nA Gaussian</t>
  </si>
  <si>
    <t>preburn 20 µm, 100 s</t>
  </si>
  <si>
    <t>diam ~8 µm</t>
  </si>
  <si>
    <t>LN2 = yes</t>
  </si>
  <si>
    <t>M/dM = 3800</t>
  </si>
  <si>
    <t>Entrance Slit 85 µm</t>
  </si>
  <si>
    <t>electron flooding</t>
  </si>
  <si>
    <t>Analysis raster 10 µm</t>
  </si>
  <si>
    <t>16O1H L1 FC e11 Ohm</t>
  </si>
  <si>
    <t>Now we calculate the Instrumental Mass Fractionation Factor for the data</t>
  </si>
  <si>
    <t>time after start</t>
  </si>
  <si>
    <t>single run (h)</t>
  </si>
  <si>
    <t>These data are all from the single otolith BH-01588, which is also know as Box2 Mount A #38</t>
  </si>
  <si>
    <t>Analytical conditons need to be verrified</t>
  </si>
  <si>
    <t>UWc@1</t>
  </si>
  <si>
    <t>IAEA@1</t>
  </si>
  <si>
    <t>Map-Otolith@1</t>
  </si>
  <si>
    <t>Map-Otolith@0002</t>
  </si>
  <si>
    <t>Map-Otolith@0003</t>
  </si>
  <si>
    <t>Map-Otolith@0004</t>
  </si>
  <si>
    <t>Map-Otolith@0005</t>
  </si>
  <si>
    <t>Map-Otolith@0006</t>
  </si>
  <si>
    <t>Map-Otolith@0007</t>
  </si>
  <si>
    <t>Map-Otolith@0008</t>
  </si>
  <si>
    <t>Map-Otolith@0009</t>
  </si>
  <si>
    <t>Map-Otolith@0010</t>
  </si>
  <si>
    <t>Map-Otolith@0011</t>
  </si>
  <si>
    <t>Map-Otolith@0012</t>
  </si>
  <si>
    <t>Map-Otolith@0013</t>
  </si>
  <si>
    <t>Map-Otolith@0014</t>
  </si>
  <si>
    <t>Map-Otolith@0015</t>
  </si>
  <si>
    <t>Map-Otolith@0016</t>
  </si>
  <si>
    <t>Map-Otolith@0017</t>
  </si>
  <si>
    <t>Map-Otolith@0018</t>
  </si>
  <si>
    <t>Map-Otolith@0019</t>
  </si>
  <si>
    <t>Map-Otolith@0020</t>
  </si>
  <si>
    <t>Map-Otolith@0021</t>
  </si>
  <si>
    <t>Map-Otolith@0022</t>
  </si>
  <si>
    <t>Map-Otolith@0023</t>
  </si>
  <si>
    <t>Map-Otolith@0024</t>
  </si>
  <si>
    <t>Map-Otolith@0025</t>
  </si>
  <si>
    <t>Map-Otolith@0026</t>
  </si>
  <si>
    <t>Map-Otolith@0027</t>
  </si>
  <si>
    <t>Map-Otolith@0028</t>
  </si>
  <si>
    <t>Map-Otolith@0029</t>
  </si>
  <si>
    <t>Map-Otolith@0030</t>
  </si>
  <si>
    <t>Map-Otolith@0031</t>
  </si>
  <si>
    <t>Map-Otolith@0032</t>
  </si>
  <si>
    <t>Map-Otolith@0033</t>
  </si>
  <si>
    <t>Map-Otolith@0034</t>
  </si>
  <si>
    <t>Map-Otolith@0035</t>
  </si>
  <si>
    <t>Map-Otolith@0036</t>
  </si>
  <si>
    <t>Map-Otolith@0037</t>
  </si>
  <si>
    <t>Map-Otolith@0038</t>
  </si>
  <si>
    <t>Map-Otolith@0039</t>
  </si>
  <si>
    <t>Map-Otolith@0040</t>
  </si>
  <si>
    <t>Map-Otolith@0041</t>
  </si>
  <si>
    <t>Map-Otolith@0042</t>
  </si>
  <si>
    <t>Map-Otolith@0043</t>
  </si>
  <si>
    <t>Map-Otolith@0044</t>
  </si>
  <si>
    <t>Map-Otolith@0045</t>
  </si>
  <si>
    <t>Map-Otolith@0046</t>
  </si>
  <si>
    <t>Map-Otolith@0047</t>
  </si>
  <si>
    <t>Map-Otolith@0048</t>
  </si>
  <si>
    <t>Map-Otolith@0049</t>
  </si>
  <si>
    <t>Map-Otolith@0050</t>
  </si>
  <si>
    <t>Map-Otolith@0051</t>
  </si>
  <si>
    <t>Map-Otolith@0052</t>
  </si>
  <si>
    <t>Map-Otolith@0053</t>
  </si>
  <si>
    <t>Map-Otolith@0054</t>
  </si>
  <si>
    <t>Map-Otolith@0055</t>
  </si>
  <si>
    <t>Map-Otolith@0056</t>
  </si>
  <si>
    <t>Map-Otolith@0057</t>
  </si>
  <si>
    <t>Map-Otolith@0058</t>
  </si>
  <si>
    <t>Map-Otolith@0059</t>
  </si>
  <si>
    <t>Map-Otolith@0060</t>
  </si>
  <si>
    <t>Map-Otolith@0061</t>
  </si>
  <si>
    <t>Map-Otolith@0062</t>
  </si>
  <si>
    <t>Map-Otolith@0063</t>
  </si>
  <si>
    <t>Map-Otolith@0064</t>
  </si>
  <si>
    <t>Map-Otolith@0065</t>
  </si>
  <si>
    <t>Map-Otolith@0066</t>
  </si>
  <si>
    <t>Map-Otolith@0067</t>
  </si>
  <si>
    <t>Map-Otolith@0068</t>
  </si>
  <si>
    <t>Map-Otolith@0069</t>
  </si>
  <si>
    <t>Map-Otolith@0070</t>
  </si>
  <si>
    <t>Map-Otolith@0071</t>
  </si>
  <si>
    <t>Map-Otolith@0072</t>
  </si>
  <si>
    <t>Map-Otolith@0073</t>
  </si>
  <si>
    <t>Map-Otolith@0074</t>
  </si>
  <si>
    <t>Map-Otolith@0075</t>
  </si>
  <si>
    <t>Map-Otolith@0076</t>
  </si>
  <si>
    <t>Map-Otolith@0077</t>
  </si>
  <si>
    <t>Map-Otolith@0078</t>
  </si>
  <si>
    <t>Map-Otolith@0079</t>
  </si>
  <si>
    <t>Map-Otolith@0080</t>
  </si>
  <si>
    <t>Map-Otolith@0081</t>
  </si>
  <si>
    <t>Map-Otolith@0082</t>
  </si>
  <si>
    <t>Map-Otolith@0083</t>
  </si>
  <si>
    <t>Map-Otolith@0084</t>
  </si>
  <si>
    <t>Map-Otolith@0085</t>
  </si>
  <si>
    <t>Map-Otolith@0086</t>
  </si>
  <si>
    <t>Map-Otolith@0087</t>
  </si>
  <si>
    <t>Map-Otolith@0088</t>
  </si>
  <si>
    <t>Map-Otolith@0089</t>
  </si>
  <si>
    <t>Map-Otolith@0090</t>
  </si>
  <si>
    <t>Map-Otolith@0091</t>
  </si>
  <si>
    <t>Map-Otolith@0092</t>
  </si>
  <si>
    <t>Map-Otolith@0093</t>
  </si>
  <si>
    <t>Map-Otolith@0094</t>
  </si>
  <si>
    <t>Map-Otolith@0095</t>
  </si>
  <si>
    <t>Map-Otolith@0096</t>
  </si>
  <si>
    <t>Map-Otolith@0097</t>
  </si>
  <si>
    <t>Map-Otolith@0098</t>
  </si>
  <si>
    <t>Map-Otolith@0099</t>
  </si>
  <si>
    <t>Map-Otolith@0100</t>
  </si>
  <si>
    <t>Map-Otolith@0101</t>
  </si>
  <si>
    <t>Map-Otolith@0102</t>
  </si>
  <si>
    <t>Map-Otolith@0103</t>
  </si>
  <si>
    <t>Map-Otolith@0104</t>
  </si>
  <si>
    <t>Map-Otolith@0105</t>
  </si>
  <si>
    <t>Map-Otolith@0106</t>
  </si>
  <si>
    <t>Map-Otolith@0107</t>
  </si>
  <si>
    <t>Map-Otolith@0108</t>
  </si>
  <si>
    <t>Map-Otolith@0109</t>
  </si>
  <si>
    <t>Map-Otolith@0110</t>
  </si>
  <si>
    <t>Map-Otolith@0111</t>
  </si>
  <si>
    <t>Map-Otolith@0112</t>
  </si>
  <si>
    <t>Map-Otolith@0113</t>
  </si>
  <si>
    <t>Map-Otolith@0114</t>
  </si>
  <si>
    <t>Map-Otolith@0115</t>
  </si>
  <si>
    <t>Map-Otolith@0116</t>
  </si>
  <si>
    <t>Map-Otolith@0117</t>
  </si>
  <si>
    <t>Map-Otolith@0118</t>
  </si>
  <si>
    <t>Map-Otolith@0119</t>
  </si>
  <si>
    <t>Map-Otolith@0120</t>
  </si>
  <si>
    <t>Map-Otolith@0121</t>
  </si>
  <si>
    <t>Map-Otolith@0122</t>
  </si>
  <si>
    <t>Map-Otolith@0123</t>
  </si>
  <si>
    <t>Map-Otolith@0124</t>
  </si>
  <si>
    <t>Map-Otolith@0125</t>
  </si>
  <si>
    <t>Map-Otolith@0126</t>
  </si>
  <si>
    <t>Map-Otolith@0127</t>
  </si>
  <si>
    <t>Map-Otolith@0128</t>
  </si>
  <si>
    <t>Map-Otolith@0129</t>
  </si>
  <si>
    <t>Map-Otolith@0130</t>
  </si>
  <si>
    <t>Map-Otolith@0131</t>
  </si>
  <si>
    <t>Map-Otolith@0132</t>
  </si>
  <si>
    <t>Map-Otolith@0133</t>
  </si>
  <si>
    <t>Map-Otolith@0134</t>
  </si>
  <si>
    <t>Map-Otolith@0135</t>
  </si>
  <si>
    <t>Map-Otolith@0136</t>
  </si>
  <si>
    <t>Map-Otolith@0137</t>
  </si>
  <si>
    <t>Map-Otolith@0138</t>
  </si>
  <si>
    <t>Map-Otolith@0139</t>
  </si>
  <si>
    <t>Map-Otolith@0140</t>
  </si>
  <si>
    <t>Map-Otolith@0141</t>
  </si>
  <si>
    <t>Map-Otolith@0142</t>
  </si>
  <si>
    <t>Map-Otolith@0143</t>
  </si>
  <si>
    <t>Map-Otolith@0144</t>
  </si>
  <si>
    <t>Map-Otolith@0145</t>
  </si>
  <si>
    <t>Map-Otolith@0146</t>
  </si>
  <si>
    <t>Map-Otolith@0147</t>
  </si>
  <si>
    <t>Map-Otolith@0148</t>
  </si>
  <si>
    <t>Map-Otolith@0149</t>
  </si>
  <si>
    <t>Map-Otolith@0150</t>
  </si>
  <si>
    <t>Map-Otolith@0151</t>
  </si>
  <si>
    <t>Map-Otolith@0152</t>
  </si>
  <si>
    <t>Map-Otolith@0153</t>
  </si>
  <si>
    <t>Map-Otolith@0154</t>
  </si>
  <si>
    <t>Map-Otolith@0155</t>
  </si>
  <si>
    <t>Map-Otolith@0156</t>
  </si>
  <si>
    <t>Map-Otolith@0157</t>
  </si>
  <si>
    <t>Map-Otolith@0158</t>
  </si>
  <si>
    <t>Map-Otolith@0159</t>
  </si>
  <si>
    <t>Map-Otolith@0160</t>
  </si>
  <si>
    <t>Map-Otolith@0161</t>
  </si>
  <si>
    <t>Map-Otolith@0162</t>
  </si>
  <si>
    <t>Map-Otolith@0163</t>
  </si>
  <si>
    <t>Map-Otolith@0164</t>
  </si>
  <si>
    <t>Map-Otolith@0165</t>
  </si>
  <si>
    <t>Map-Otolith@0166</t>
  </si>
  <si>
    <t>Map-Otolith@0167</t>
  </si>
  <si>
    <t>Map-Otolith@0168</t>
  </si>
  <si>
    <t>Map-Otolith@0169</t>
  </si>
  <si>
    <t>Map-Otolith@0170</t>
  </si>
  <si>
    <t>Map-Otolith@0171</t>
  </si>
  <si>
    <t>Map-Otolith@0172</t>
  </si>
  <si>
    <t>Map-Otolith@0173</t>
  </si>
  <si>
    <t>Map-Otolith@0174</t>
  </si>
  <si>
    <t>Map-Otolith@0175</t>
  </si>
  <si>
    <t>Map-Otolith@0176</t>
  </si>
  <si>
    <t>Map-Otolith@0177</t>
  </si>
  <si>
    <t>Map-Otolith@0178</t>
  </si>
  <si>
    <t>Map-Otolith@0179</t>
  </si>
  <si>
    <t>Map-Otolith@0180</t>
  </si>
  <si>
    <t>Map-Otolith@0181</t>
  </si>
  <si>
    <t>Map-Otolith@0182</t>
  </si>
  <si>
    <t>Map-Otolith@0183</t>
  </si>
  <si>
    <t>Map-Otolith@0184</t>
  </si>
  <si>
    <t>Map-Otolith@0185</t>
  </si>
  <si>
    <t>Map-Otolith@0186</t>
  </si>
  <si>
    <t>Map-Otolith@0187</t>
  </si>
  <si>
    <t>Map-Otolith@0188</t>
  </si>
  <si>
    <t>Map-Otolith@0189</t>
  </si>
  <si>
    <t>Map-Otolith@0190</t>
  </si>
  <si>
    <t>Map-Otolith@0191</t>
  </si>
  <si>
    <t>Map-Otolith@0192</t>
  </si>
  <si>
    <t>Map-Otolith@0193</t>
  </si>
  <si>
    <t>Map-Otolith@0194</t>
  </si>
  <si>
    <t>Map-Otolith@0195</t>
  </si>
  <si>
    <t>Map-Otolith@0196</t>
  </si>
  <si>
    <t>Map-Otolith@0197</t>
  </si>
  <si>
    <t>Map-Otolith@0198</t>
  </si>
  <si>
    <t>Map-Otolith@0199</t>
  </si>
  <si>
    <t>Map-Otolith@0200</t>
  </si>
  <si>
    <t>UWc@2</t>
  </si>
  <si>
    <t>IAEA@2</t>
  </si>
  <si>
    <t>Map-Otolith@0201</t>
  </si>
  <si>
    <t>Map-Otolith@0202</t>
  </si>
  <si>
    <t>Map-Otolith@0203</t>
  </si>
  <si>
    <t>Map-Otolith@0204</t>
  </si>
  <si>
    <t>Map-Otolith@0205</t>
  </si>
  <si>
    <t>Map-Otolith@0206</t>
  </si>
  <si>
    <t>Map-Otolith@0207</t>
  </si>
  <si>
    <t>Map-Otolith@0208</t>
  </si>
  <si>
    <t>Map-Otolith@0209</t>
  </si>
  <si>
    <t>Map-Otolith@0210</t>
  </si>
  <si>
    <t>Map-Otolith@0211</t>
  </si>
  <si>
    <t>Map-Otolith@0212</t>
  </si>
  <si>
    <t>Map-Otolith@0213</t>
  </si>
  <si>
    <t>Map-Otolith@0214</t>
  </si>
  <si>
    <t>Map-Otolith@0215</t>
  </si>
  <si>
    <t>Map-Otolith@0216</t>
  </si>
  <si>
    <t>Map-Otolith@0217</t>
  </si>
  <si>
    <t>Map-Otolith@0218</t>
  </si>
  <si>
    <t>Map-Otolith@0219</t>
  </si>
  <si>
    <t>Map-Otolith@0220</t>
  </si>
  <si>
    <t>Map-Otolith@0221</t>
  </si>
  <si>
    <t>Map-Otolith@0222</t>
  </si>
  <si>
    <t>Map-Otolith@0223</t>
  </si>
  <si>
    <t>Map-Otolith@0224</t>
  </si>
  <si>
    <t>Map-Otolith@0225</t>
  </si>
  <si>
    <t>Map-Otolith@0226</t>
  </si>
  <si>
    <t>Map-Otolith@0227</t>
  </si>
  <si>
    <t>Map-Otolith@0228</t>
  </si>
  <si>
    <t>Map-Otolith@0229</t>
  </si>
  <si>
    <t>Map-Otolith@0230</t>
  </si>
  <si>
    <t>Map-Otolith@0231</t>
  </si>
  <si>
    <t>Map-Otolith@0232</t>
  </si>
  <si>
    <t>Map-Otolith@0233</t>
  </si>
  <si>
    <t>Map-Otolith@0234</t>
  </si>
  <si>
    <t>Map-Otolith@0235</t>
  </si>
  <si>
    <t>Map-Otolith@0236</t>
  </si>
  <si>
    <t>Map-Otolith@0237</t>
  </si>
  <si>
    <t>Map-Otolith@0238</t>
  </si>
  <si>
    <t>Map-Otolith@0239</t>
  </si>
  <si>
    <t>Map-Otolith@0240</t>
  </si>
  <si>
    <t>Map-Otolith@0241</t>
  </si>
  <si>
    <t>Map-Otolith@0242</t>
  </si>
  <si>
    <t>Map-Otolith@0243</t>
  </si>
  <si>
    <t>Map-Otolith@0244</t>
  </si>
  <si>
    <t>Map-Otolith@0245</t>
  </si>
  <si>
    <t>Map-Otolith@0246</t>
  </si>
  <si>
    <t>Map-Otolith@0247</t>
  </si>
  <si>
    <t>Map-Otolith@0248</t>
  </si>
  <si>
    <t>Map-Otolith@0249</t>
  </si>
  <si>
    <t>Map-Otolith@0250</t>
  </si>
  <si>
    <t>Map-Otolith@0251</t>
  </si>
  <si>
    <t>Map-Otolith@0252</t>
  </si>
  <si>
    <t>Map-Otolith@0253</t>
  </si>
  <si>
    <t>Map-Otolith@0254</t>
  </si>
  <si>
    <t>Map-Otolith@0255</t>
  </si>
  <si>
    <t>Map-Otolith@0256</t>
  </si>
  <si>
    <t>Map-Otolith@0257</t>
  </si>
  <si>
    <t>Map-Otolith@0258</t>
  </si>
  <si>
    <t>Map-Otolith@0259</t>
  </si>
  <si>
    <t>Map-Otolith@0260</t>
  </si>
  <si>
    <t>Map-Otolith@0261</t>
  </si>
  <si>
    <t>Map-Otolith@0262</t>
  </si>
  <si>
    <t>Map-Otolith@0263</t>
  </si>
  <si>
    <t>Map-Otolith@0264</t>
  </si>
  <si>
    <t>Map-Otolith@0265</t>
  </si>
  <si>
    <t>Map-Otolith@0266</t>
  </si>
  <si>
    <t>Map-Otolith@0267</t>
  </si>
  <si>
    <t>Map-Otolith@0268</t>
  </si>
  <si>
    <t>Map-Otolith@0269</t>
  </si>
  <si>
    <t>Map-Otolith@0270</t>
  </si>
  <si>
    <t>Map-Otolith@0271</t>
  </si>
  <si>
    <t>Map-Otolith@0272</t>
  </si>
  <si>
    <t>Map-Otolith@0273</t>
  </si>
  <si>
    <t>Map-Otolith@0274</t>
  </si>
  <si>
    <t>Map-Otolith@0275</t>
  </si>
  <si>
    <t>Map-Otolith@0276</t>
  </si>
  <si>
    <t>Map-Otolith@0277</t>
  </si>
  <si>
    <t>Map-Otolith@0278</t>
  </si>
  <si>
    <t>Map-Otolith@0279</t>
  </si>
  <si>
    <t>Map-Otolith@0280</t>
  </si>
  <si>
    <t>Map-Otolith@0281</t>
  </si>
  <si>
    <t>Map-Otolith@0282</t>
  </si>
  <si>
    <t>Map-Otolith@0283</t>
  </si>
  <si>
    <t>Map-Otolith@0284</t>
  </si>
  <si>
    <t>Map-Otolith@0285</t>
  </si>
  <si>
    <t>Map-Otolith@0286</t>
  </si>
  <si>
    <t>Map-Otolith@0287</t>
  </si>
  <si>
    <t>Map-Otolith@0288</t>
  </si>
  <si>
    <t>Map-Otolith@0289</t>
  </si>
  <si>
    <t>Map-Otolith@0290</t>
  </si>
  <si>
    <t>Map-Otolith@0291</t>
  </si>
  <si>
    <t>Map-Otolith@0292</t>
  </si>
  <si>
    <t>Map-Otolith@0293</t>
  </si>
  <si>
    <t>Map-Otolith@0294</t>
  </si>
  <si>
    <t>Map-Otolith@0295</t>
  </si>
  <si>
    <t>Map-Otolith@0296</t>
  </si>
  <si>
    <t>Map-Otolith@0297</t>
  </si>
  <si>
    <t>Map-Otolith@0298</t>
  </si>
  <si>
    <t>Map-Otolith@0299</t>
  </si>
  <si>
    <t>Map-Otolith@0300</t>
  </si>
  <si>
    <t>Map-Otolith@0301</t>
  </si>
  <si>
    <t>Map-Otolith@0302</t>
  </si>
  <si>
    <t>Map-Otolith@0303</t>
  </si>
  <si>
    <t>Map-Otolith@0304</t>
  </si>
  <si>
    <t>Map-Otolith@0305</t>
  </si>
  <si>
    <t>Map-Otolith@0306</t>
  </si>
  <si>
    <t>Map-Otolith@0307</t>
  </si>
  <si>
    <t>Map-Otolith@0308</t>
  </si>
  <si>
    <t>Map-Otolith@0309</t>
  </si>
  <si>
    <t>Map-Otolith@0310</t>
  </si>
  <si>
    <t>Map-Otolith@0311</t>
  </si>
  <si>
    <t>Map-Otolith@0312</t>
  </si>
  <si>
    <t>Map-Otolith@0313</t>
  </si>
  <si>
    <t>Map-Otolith@0314</t>
  </si>
  <si>
    <t>Map-Otolith@0315</t>
  </si>
  <si>
    <t>Map-Otolith@0316</t>
  </si>
  <si>
    <t>Map-Otolith@0317</t>
  </si>
  <si>
    <t>Map-Otolith@0318</t>
  </si>
  <si>
    <t>Map-Otolith@0319</t>
  </si>
  <si>
    <t>Map-Otolith@0320</t>
  </si>
  <si>
    <t>Map-Otolith@0321</t>
  </si>
  <si>
    <t>Map-Otolith@0322</t>
  </si>
  <si>
    <t>Map-Otolith@0323</t>
  </si>
  <si>
    <t>Map-Otolith@0324</t>
  </si>
  <si>
    <t>Map-Otolith@0325</t>
  </si>
  <si>
    <t>Map-Otolith@0326</t>
  </si>
  <si>
    <t>Map-Otolith@0327</t>
  </si>
  <si>
    <t>Map-Otolith@0328</t>
  </si>
  <si>
    <t>Map-Otolith@0329</t>
  </si>
  <si>
    <t>Map-Otolith@0330</t>
  </si>
  <si>
    <t>Map-Otolith@0331</t>
  </si>
  <si>
    <t>Map-Otolith@0332</t>
  </si>
  <si>
    <t>Map-Otolith@0333</t>
  </si>
  <si>
    <t>Map-Otolith@0334</t>
  </si>
  <si>
    <t>Map-Otolith@0335</t>
  </si>
  <si>
    <t>Map-Otolith@0336</t>
  </si>
  <si>
    <t>Map-Otolith@0337</t>
  </si>
  <si>
    <t>Map-Otolith@0338</t>
  </si>
  <si>
    <t>Map-Otolith@0339</t>
  </si>
  <si>
    <t>Map-Otolith@0340</t>
  </si>
  <si>
    <t>Map-Otolith@0341</t>
  </si>
  <si>
    <t>Map-Otolith@0342</t>
  </si>
  <si>
    <t>Map-Otolith@0343</t>
  </si>
  <si>
    <t>Map-Otolith@0344</t>
  </si>
  <si>
    <t>Map-Otolith@0345</t>
  </si>
  <si>
    <t>Map-Otolith@0346</t>
  </si>
  <si>
    <t>Map-Otolith@0347</t>
  </si>
  <si>
    <t>Map-Otolith@0348</t>
  </si>
  <si>
    <t>Map-Otolith@0349</t>
  </si>
  <si>
    <t>Map-Otolith@0350</t>
  </si>
  <si>
    <t>Map-Otolith@0351</t>
  </si>
  <si>
    <t>Map-Otolith@0352</t>
  </si>
  <si>
    <t>Map-Otolith@0353</t>
  </si>
  <si>
    <t>Map-Otolith@0354</t>
  </si>
  <si>
    <t>Map-Otolith@0355</t>
  </si>
  <si>
    <t>Map-Otolith@0356</t>
  </si>
  <si>
    <t>Map-Otolith@0357</t>
  </si>
  <si>
    <t>Map-Otolith@0358</t>
  </si>
  <si>
    <t>Map-Otolith@0359</t>
  </si>
  <si>
    <t>Map-Otolith@0360</t>
  </si>
  <si>
    <t>Map-Otolith@0361</t>
  </si>
  <si>
    <t>Map-Otolith@0362</t>
  </si>
  <si>
    <t>Map-Otolith@0363</t>
  </si>
  <si>
    <t>Map-Otolith@0364</t>
  </si>
  <si>
    <t>Map-Otolith@0365</t>
  </si>
  <si>
    <t>Map-Otolith@0366</t>
  </si>
  <si>
    <t>Map-Otolith@0367</t>
  </si>
  <si>
    <t>Map-Otolith@0368</t>
  </si>
  <si>
    <t>Map-Otolith@0369</t>
  </si>
  <si>
    <t>Map-Otolith@0370</t>
  </si>
  <si>
    <t>Map-Otolith@0371</t>
  </si>
  <si>
    <t>Map-Otolith@0372</t>
  </si>
  <si>
    <t>Map-Otolith@0373</t>
  </si>
  <si>
    <t>Map-Otolith@0374</t>
  </si>
  <si>
    <t>Map-Otolith@0375</t>
  </si>
  <si>
    <t>Map-Otolith@0376</t>
  </si>
  <si>
    <t>Map-Otolith@0377</t>
  </si>
  <si>
    <t>Map-Otolith@0378</t>
  </si>
  <si>
    <t>Map-Otolith@0379</t>
  </si>
  <si>
    <t>Map-Otolith@0380</t>
  </si>
  <si>
    <t>Map-Otolith@0381</t>
  </si>
  <si>
    <t>Map-Otolith@0382</t>
  </si>
  <si>
    <t>Map-Otolith@0383</t>
  </si>
  <si>
    <t>Map-Otolith@0384</t>
  </si>
  <si>
    <t>Map-Otolith@0385</t>
  </si>
  <si>
    <t>Map-Otolith@0386</t>
  </si>
  <si>
    <t>Map-Otolith@0387</t>
  </si>
  <si>
    <t>Map-Otolith@0388</t>
  </si>
  <si>
    <t>Map-Otolith@0389</t>
  </si>
  <si>
    <t>Map-Otolith@0390</t>
  </si>
  <si>
    <t>Map-Otolith@0391</t>
  </si>
  <si>
    <t>Map-Otolith@0392</t>
  </si>
  <si>
    <t>Map-Otolith@0393</t>
  </si>
  <si>
    <t>Map-Otolith@0394</t>
  </si>
  <si>
    <t>Map-Otolith@0395</t>
  </si>
  <si>
    <t>Map-Otolith@0396</t>
  </si>
  <si>
    <t>Map-Otolith@0397</t>
  </si>
  <si>
    <t>Map-Otolith@0398</t>
  </si>
  <si>
    <t>Map-Otolith@0399</t>
  </si>
  <si>
    <t>Map-Otolith@0400</t>
  </si>
  <si>
    <t>UWc@3</t>
  </si>
  <si>
    <t>IAEA@3</t>
  </si>
  <si>
    <t>Map-Otolith@0401</t>
  </si>
  <si>
    <t>Map-Otolith@0402</t>
  </si>
  <si>
    <t>Map-Otolith@0403</t>
  </si>
  <si>
    <t>Map-Otolith@0404</t>
  </si>
  <si>
    <t>Map-Otolith@0405</t>
  </si>
  <si>
    <t>Map-Otolith@0406</t>
  </si>
  <si>
    <t>Map-Otolith@0407</t>
  </si>
  <si>
    <t>Map-Otolith@0408</t>
  </si>
  <si>
    <t>Map-Otolith@0409</t>
  </si>
  <si>
    <t>Map-Otolith@0410</t>
  </si>
  <si>
    <t>Map-Otolith@0411</t>
  </si>
  <si>
    <t>Map-Otolith@0412</t>
  </si>
  <si>
    <t>Map-Otolith@0413</t>
  </si>
  <si>
    <t>Map-Otolith@0414</t>
  </si>
  <si>
    <t>Map-Otolith@0415</t>
  </si>
  <si>
    <t>Map-Otolith@0416</t>
  </si>
  <si>
    <t>Map-Otolith@0417</t>
  </si>
  <si>
    <t>Map-Otolith@0418</t>
  </si>
  <si>
    <t>Map-Otolith@0419</t>
  </si>
  <si>
    <t>Map-Otolith@0420</t>
  </si>
  <si>
    <t>Map-Otolith@0421</t>
  </si>
  <si>
    <t>Map-Otolith@0422</t>
  </si>
  <si>
    <t>Map-Otolith@0423</t>
  </si>
  <si>
    <t>Map-Otolith@0424</t>
  </si>
  <si>
    <t>Map-Otolith@0425</t>
  </si>
  <si>
    <t>Map-Otolith@0426</t>
  </si>
  <si>
    <t>Map-Otolith@0427</t>
  </si>
  <si>
    <t>Map-Otolith@0428</t>
  </si>
  <si>
    <t>Map-Otolith@0429</t>
  </si>
  <si>
    <t>Map-Otolith@0430</t>
  </si>
  <si>
    <t>Map-Otolith@0431</t>
  </si>
  <si>
    <t>Map-Otolith@0432</t>
  </si>
  <si>
    <t>Map-Otolith@0433</t>
  </si>
  <si>
    <t>Map-Otolith@0434</t>
  </si>
  <si>
    <t>Map-Otolith@0435</t>
  </si>
  <si>
    <t>Map-Otolith@0436</t>
  </si>
  <si>
    <t>Map-Otolith@0437</t>
  </si>
  <si>
    <t>Map-Otolith@0438</t>
  </si>
  <si>
    <t>Map-Otolith@0439</t>
  </si>
  <si>
    <t>Map-Otolith@0440</t>
  </si>
  <si>
    <t>Map-Otolith@0441</t>
  </si>
  <si>
    <t>Map-Otolith@0442</t>
  </si>
  <si>
    <t>Map-Otolith@0443</t>
  </si>
  <si>
    <t>Map-Otolith@0444</t>
  </si>
  <si>
    <t>Map-Otolith@0445</t>
  </si>
  <si>
    <t>Map-Otolith@0446</t>
  </si>
  <si>
    <t>Map-Otolith@0447</t>
  </si>
  <si>
    <t>Map-Otolith@0448</t>
  </si>
  <si>
    <t>Map-Otolith@0449</t>
  </si>
  <si>
    <t>Map-Otolith@0450</t>
  </si>
  <si>
    <t>Map-Otolith@0451</t>
  </si>
  <si>
    <t>Map-Otolith@0452</t>
  </si>
  <si>
    <t>Map-Otolith@0453</t>
  </si>
  <si>
    <t>Map-Otolith@0454</t>
  </si>
  <si>
    <t>Map-Otolith@0455</t>
  </si>
  <si>
    <t>Map-Otolith@0456</t>
  </si>
  <si>
    <t>Map-Otolith@0457</t>
  </si>
  <si>
    <t>Map-Otolith@0458</t>
  </si>
  <si>
    <t>Map-Otolith@0459</t>
  </si>
  <si>
    <t>Map-Otolith@0460</t>
  </si>
  <si>
    <t>Map-Otolith@0461</t>
  </si>
  <si>
    <t>Map-Otolith@0462</t>
  </si>
  <si>
    <t>Map-Otolith@0463</t>
  </si>
  <si>
    <t>Map-Otolith@0464</t>
  </si>
  <si>
    <t>Map-Otolith@0465</t>
  </si>
  <si>
    <t>Map-Otolith@0466</t>
  </si>
  <si>
    <t>Map-Otolith@0467</t>
  </si>
  <si>
    <t>Map-Otolith@0468</t>
  </si>
  <si>
    <t>Map-Otolith@0469</t>
  </si>
  <si>
    <t>Map-Otolith@0470</t>
  </si>
  <si>
    <t>Map-Otolith@0471</t>
  </si>
  <si>
    <t>Map-Otolith@0472</t>
  </si>
  <si>
    <t>Map-Otolith@0473</t>
  </si>
  <si>
    <t>Map-Otolith@0474</t>
  </si>
  <si>
    <t>Map-Otolith@0475</t>
  </si>
  <si>
    <t>Map-Otolith@0476</t>
  </si>
  <si>
    <t>Map-Otolith@0477</t>
  </si>
  <si>
    <t>Map-Otolith@0478</t>
  </si>
  <si>
    <t>Map-Otolith@0479</t>
  </si>
  <si>
    <t>Map-Otolith@0480</t>
  </si>
  <si>
    <t>Map-Otolith@0481</t>
  </si>
  <si>
    <t>Map-Otolith@0482</t>
  </si>
  <si>
    <t>Map-Otolith@0483</t>
  </si>
  <si>
    <t>Map-Otolith@0484</t>
  </si>
  <si>
    <t>Map-Otolith@0485</t>
  </si>
  <si>
    <t>Map-Otolith@0486</t>
  </si>
  <si>
    <t>Map-Otolith@0487</t>
  </si>
  <si>
    <t>Map-Otolith@0488</t>
  </si>
  <si>
    <t>Map-Otolith@0489</t>
  </si>
  <si>
    <t>Map-Otolith@0490</t>
  </si>
  <si>
    <t>Map-Otolith@0491</t>
  </si>
  <si>
    <t>Map-Otolith@0492</t>
  </si>
  <si>
    <t>Map-Otolith@0493</t>
  </si>
  <si>
    <t>Map-Otolith@0494</t>
  </si>
  <si>
    <t>Map-Otolith@0495</t>
  </si>
  <si>
    <t>Map-Otolith@0496</t>
  </si>
  <si>
    <t>Map-Otolith@0497</t>
  </si>
  <si>
    <t>Map-Otolith@0498</t>
  </si>
  <si>
    <t>Map-Otolith@0499</t>
  </si>
  <si>
    <t>Map-Otolith@0500</t>
  </si>
  <si>
    <t>Map-Otolith@0501</t>
  </si>
  <si>
    <t>Map-Otolith@0502</t>
  </si>
  <si>
    <t>Map-Otolith@0503</t>
  </si>
  <si>
    <t>Map-Otolith@0504</t>
  </si>
  <si>
    <t>Map-Otolith@0505</t>
  </si>
  <si>
    <t>Map-Otolith@0506</t>
  </si>
  <si>
    <t>Map-Otolith@0507</t>
  </si>
  <si>
    <t>Map-Otolith@0508</t>
  </si>
  <si>
    <t>Map-Otolith@0509</t>
  </si>
  <si>
    <t>Map-Otolith@0510</t>
  </si>
  <si>
    <t>Map-Otolith@0511</t>
  </si>
  <si>
    <t>Map-Otolith@0512</t>
  </si>
  <si>
    <t>Map-Otolith@0513</t>
  </si>
  <si>
    <t>Map-Otolith@0514</t>
  </si>
  <si>
    <t>Map-Otolith@0515</t>
  </si>
  <si>
    <t>Map-Otolith@0516</t>
  </si>
  <si>
    <t>Map-Otolith@0517</t>
  </si>
  <si>
    <t>Map-Otolith@0518</t>
  </si>
  <si>
    <t>Map-Otolith@0519</t>
  </si>
  <si>
    <t>Map-Otolith@0520</t>
  </si>
  <si>
    <t>Map-Otolith@0521</t>
  </si>
  <si>
    <t>Map-Otolith@0522</t>
  </si>
  <si>
    <t>Map-Otolith@0523</t>
  </si>
  <si>
    <t>Map-Otolith@0524</t>
  </si>
  <si>
    <t>Map-Otolith@0525</t>
  </si>
  <si>
    <t>Map-Otolith@0526</t>
  </si>
  <si>
    <t>Map-Otolith@0527</t>
  </si>
  <si>
    <t>Map-Otolith@0528</t>
  </si>
  <si>
    <t>Map-Otolith@0529</t>
  </si>
  <si>
    <t>Map-Otolith@0530</t>
  </si>
  <si>
    <t>Map-Otolith@0531</t>
  </si>
  <si>
    <t>Map-Otolith@0532</t>
  </si>
  <si>
    <t>Map-Otolith@0533</t>
  </si>
  <si>
    <t>Map-Otolith@0534</t>
  </si>
  <si>
    <t>Map-Otolith@0535</t>
  </si>
  <si>
    <t>Map-Otolith@0536</t>
  </si>
  <si>
    <t>Map-Otolith@0537</t>
  </si>
  <si>
    <t>Map-Otolith@0538</t>
  </si>
  <si>
    <t>Map-Otolith@0539</t>
  </si>
  <si>
    <t>Map-Otolith@0540</t>
  </si>
  <si>
    <t>Map-Otolith@0541</t>
  </si>
  <si>
    <t>Map-Otolith@0542</t>
  </si>
  <si>
    <t>Map-Otolith@0543</t>
  </si>
  <si>
    <t>Map-Otolith@0544</t>
  </si>
  <si>
    <t>Map-Otolith@0545</t>
  </si>
  <si>
    <t>Map-Otolith@0546</t>
  </si>
  <si>
    <t>Map-Otolith@0547</t>
  </si>
  <si>
    <t>Map-Otolith@0548</t>
  </si>
  <si>
    <t>Map-Otolith@0549</t>
  </si>
  <si>
    <t>Map-Otolith@0550</t>
  </si>
  <si>
    <t>Map-Otolith@0551</t>
  </si>
  <si>
    <t>Map-Otolith@0552</t>
  </si>
  <si>
    <t>Map-Otolith@0553</t>
  </si>
  <si>
    <t>Map-Otolith@0554</t>
  </si>
  <si>
    <t>Map-Otolith@0555</t>
  </si>
  <si>
    <t>Map-Otolith@0556</t>
  </si>
  <si>
    <t>Map-Otolith@0557</t>
  </si>
  <si>
    <t>Map-Otolith@0558</t>
  </si>
  <si>
    <t>Map-Otolith@0559</t>
  </si>
  <si>
    <t>Map-Otolith@0560</t>
  </si>
  <si>
    <t>Map-Otolith@0561</t>
  </si>
  <si>
    <t>Map-Otolith@0562</t>
  </si>
  <si>
    <t>Map-Otolith@0563</t>
  </si>
  <si>
    <t>Map-Otolith@0564</t>
  </si>
  <si>
    <t>Map-Otolith@0565</t>
  </si>
  <si>
    <t>Map-Otolith@0566</t>
  </si>
  <si>
    <t>Map-Otolith@0567</t>
  </si>
  <si>
    <t>Map-Otolith@0568</t>
  </si>
  <si>
    <t>Map-Otolith@0569</t>
  </si>
  <si>
    <t>Map-Otolith@0570</t>
  </si>
  <si>
    <t>Map-Otolith@0571</t>
  </si>
  <si>
    <t>Map-Otolith@0572</t>
  </si>
  <si>
    <t>Map-Otolith@0573</t>
  </si>
  <si>
    <t>Map-Otolith@0574</t>
  </si>
  <si>
    <t>Map-Otolith@0575</t>
  </si>
  <si>
    <t>Map-Otolith@0576</t>
  </si>
  <si>
    <t>Map-Otolith@0577</t>
  </si>
  <si>
    <t>Map-Otolith@0578</t>
  </si>
  <si>
    <t>Map-Otolith@0579</t>
  </si>
  <si>
    <t>Map-Otolith@0580</t>
  </si>
  <si>
    <t>Map-Otolith@0581</t>
  </si>
  <si>
    <t>Map-Otolith@0582</t>
  </si>
  <si>
    <t>Map-Otolith@0583</t>
  </si>
  <si>
    <t>Map-Otolith@0584</t>
  </si>
  <si>
    <t>Map-Otolith@0585</t>
  </si>
  <si>
    <t>Map-Otolith@0586</t>
  </si>
  <si>
    <t>Map-Otolith@0587</t>
  </si>
  <si>
    <t>Map-Otolith@0588</t>
  </si>
  <si>
    <t>Map-Otolith@0589</t>
  </si>
  <si>
    <t>Map-Otolith@0590</t>
  </si>
  <si>
    <t>Map-Otolith@0591</t>
  </si>
  <si>
    <t>Map-Otolith@0592</t>
  </si>
  <si>
    <t>Map-Otolith@0593</t>
  </si>
  <si>
    <t>Map-Otolith@0594</t>
  </si>
  <si>
    <t>Map-Otolith@0595</t>
  </si>
  <si>
    <t>Map-Otolith@0596</t>
  </si>
  <si>
    <t>Map-Otolith@0597</t>
  </si>
  <si>
    <t>Map-Otolith@0598</t>
  </si>
  <si>
    <t>Map-Otolith@0599</t>
  </si>
  <si>
    <t>Map-Otolith@0600</t>
  </si>
  <si>
    <t>Map-Otolith@0601</t>
  </si>
  <si>
    <t>Map-Otolith@0602</t>
  </si>
  <si>
    <t>Map-Otolith@0603</t>
  </si>
  <si>
    <t>Map-Otolith@0604</t>
  </si>
  <si>
    <t>Map-Otolith@0605</t>
  </si>
  <si>
    <t>Map-Otolith@0606</t>
  </si>
  <si>
    <t>Map-Otolith@0607</t>
  </si>
  <si>
    <t>Map-Otolith@0608</t>
  </si>
  <si>
    <t>Map-Otolith@0609</t>
  </si>
  <si>
    <t>Map-Otolith@0610</t>
  </si>
  <si>
    <t>Map-Otolith@0611</t>
  </si>
  <si>
    <t>Map-Otolith@0612</t>
  </si>
  <si>
    <t>Map-Otolith@0613</t>
  </si>
  <si>
    <t>Map-Otolith@0614</t>
  </si>
  <si>
    <t>Map-Otolith@0615</t>
  </si>
  <si>
    <t>Map-Otolith@0616</t>
  </si>
  <si>
    <t>Map-Otolith@0617</t>
  </si>
  <si>
    <t>Map-Otolith@0618</t>
  </si>
  <si>
    <t>Map-Otolith@0619</t>
  </si>
  <si>
    <t>Map-Otolith@0620</t>
  </si>
  <si>
    <t>Map-Otolith@0621</t>
  </si>
  <si>
    <t>Map-Otolith@0622</t>
  </si>
  <si>
    <t>Map-Otolith@0623</t>
  </si>
  <si>
    <t>Map-Otolith@0624</t>
  </si>
  <si>
    <t>Map-Otolith@0625</t>
  </si>
  <si>
    <t>Map-Otolith@0626</t>
  </si>
  <si>
    <t>Map-Otolith@0627</t>
  </si>
  <si>
    <t>Map-Otolith@0628</t>
  </si>
  <si>
    <t>Map-Otolith@0629</t>
  </si>
  <si>
    <t>Map-Otolith@0630</t>
  </si>
  <si>
    <t>Map-Otolith@0631</t>
  </si>
  <si>
    <t>Map-Otolith@0632</t>
  </si>
  <si>
    <t>Map-Otolith@0633</t>
  </si>
  <si>
    <t>Map-Otolith@0634</t>
  </si>
  <si>
    <t>Map-Otolith@0635</t>
  </si>
  <si>
    <t>Map-Otolith@0636</t>
  </si>
  <si>
    <t>Map-Otolith@0637</t>
  </si>
  <si>
    <t>Map-Otolith@0638</t>
  </si>
  <si>
    <t>Map-Otolith@0639</t>
  </si>
  <si>
    <t>Map-Otolith@0640</t>
  </si>
  <si>
    <t>Map-Otolith@0641</t>
  </si>
  <si>
    <t>Map-Otolith@0642</t>
  </si>
  <si>
    <t>Map-Otolith@0643</t>
  </si>
  <si>
    <t>Map-Otolith@0644</t>
  </si>
  <si>
    <t>Map-Otolith@0645</t>
  </si>
  <si>
    <t>Map-Otolith@0646</t>
  </si>
  <si>
    <t>Map-Otolith@0647</t>
  </si>
  <si>
    <t>Map-Otolith@0648</t>
  </si>
  <si>
    <t>Map-Otolith@0649</t>
  </si>
  <si>
    <t>Map-Otolith@0650</t>
  </si>
  <si>
    <t>Map-Otolith@0651</t>
  </si>
  <si>
    <t>Map-Otolith@0652</t>
  </si>
  <si>
    <t>Map-Otolith@0653</t>
  </si>
  <si>
    <t>Map-Otolith@0654</t>
  </si>
  <si>
    <t>Map-Otolith@0655</t>
  </si>
  <si>
    <t>Map-Otolith@0656</t>
  </si>
  <si>
    <t>Map-Otolith@0657</t>
  </si>
  <si>
    <t>Map-Otolith@0658</t>
  </si>
  <si>
    <t>Map-Otolith@0659</t>
  </si>
  <si>
    <t>Map-Otolith@0660</t>
  </si>
  <si>
    <t>Map-Otolith@0661</t>
  </si>
  <si>
    <t>Map-Otolith@0662</t>
  </si>
  <si>
    <t>Map-Otolith@0663</t>
  </si>
  <si>
    <t>Map-Otolith@0664</t>
  </si>
  <si>
    <t>Map-Otolith@0665</t>
  </si>
  <si>
    <t>Map-Otolith@0666</t>
  </si>
  <si>
    <t>Map-Otolith@0667</t>
  </si>
  <si>
    <t>Map-Otolith@0668</t>
  </si>
  <si>
    <t>Map-Otolith@0669</t>
  </si>
  <si>
    <t>Map-Otolith@0670</t>
  </si>
  <si>
    <t>Map-Otolith@0671</t>
  </si>
  <si>
    <t>Map-Otolith@0672</t>
  </si>
  <si>
    <t>Map-Otolith@0673</t>
  </si>
  <si>
    <t>Map-Otolith@0674</t>
  </si>
  <si>
    <t>Map-Otolith@0675</t>
  </si>
  <si>
    <t>Map-Otolith@0676</t>
  </si>
  <si>
    <t>Map-Otolith@0677</t>
  </si>
  <si>
    <t>Map-Otolith@0678</t>
  </si>
  <si>
    <t>Map-Otolith@0679</t>
  </si>
  <si>
    <t>Map-Otolith@0680</t>
  </si>
  <si>
    <t>Map-Otolith@0681</t>
  </si>
  <si>
    <t>Map-Otolith@0682</t>
  </si>
  <si>
    <t>Map-Otolith@0683</t>
  </si>
  <si>
    <t>Map-Otolith@0684</t>
  </si>
  <si>
    <t>Map-Otolith@0685</t>
  </si>
  <si>
    <t>Map-Otolith@0686</t>
  </si>
  <si>
    <t>Map-Otolith@0687</t>
  </si>
  <si>
    <t>Map-Otolith@0688</t>
  </si>
  <si>
    <t>Map-Otolith@0689</t>
  </si>
  <si>
    <t>Map-Otolith@0690</t>
  </si>
  <si>
    <t>Map-Otolith@0691</t>
  </si>
  <si>
    <t>Map-Otolith@0692</t>
  </si>
  <si>
    <t>Map-Otolith@0693</t>
  </si>
  <si>
    <t>Map-Otolith@0694</t>
  </si>
  <si>
    <t>Map-Otolith@0695</t>
  </si>
  <si>
    <t>Map-Otolith@0696</t>
  </si>
  <si>
    <t>Map-Otolith@0697</t>
  </si>
  <si>
    <t>Map-Otolith@0698</t>
  </si>
  <si>
    <t>Map-Otolith@0699</t>
  </si>
  <si>
    <t>Map-Otolith@0700</t>
  </si>
  <si>
    <t>Map-Otolith@0701</t>
  </si>
  <si>
    <t>Map-Otolith@0702</t>
  </si>
  <si>
    <t>Map-Otolith@0703</t>
  </si>
  <si>
    <t>Map-Otolith@0704</t>
  </si>
  <si>
    <t>Map-Otolith@0705</t>
  </si>
  <si>
    <t>Map-Otolith@0706</t>
  </si>
  <si>
    <t>Map-Otolith@0707</t>
  </si>
  <si>
    <t>Map-Otolith@0708</t>
  </si>
  <si>
    <t>Map-Otolith@0709</t>
  </si>
  <si>
    <t>Map-Otolith@0710</t>
  </si>
  <si>
    <t>Map-Otolith@0711</t>
  </si>
  <si>
    <t>Map-Otolith@0712</t>
  </si>
  <si>
    <t>Map-Otolith@0713</t>
  </si>
  <si>
    <t>Map-Otolith@0714</t>
  </si>
  <si>
    <t>Map-Otolith@0715</t>
  </si>
  <si>
    <t>Map-Otolith@0716</t>
  </si>
  <si>
    <t>Map-Otolith@0717</t>
  </si>
  <si>
    <t>Map-Otolith@0718</t>
  </si>
  <si>
    <t>Map-Otolith@0719</t>
  </si>
  <si>
    <t>Map-Otolith@0720</t>
  </si>
  <si>
    <t>Map-Otolith@0721</t>
  </si>
  <si>
    <t>Map-Otolith@0722</t>
  </si>
  <si>
    <t>Map-Otolith@0723</t>
  </si>
  <si>
    <t>Map-Otolith@0724</t>
  </si>
  <si>
    <t>Map-Otolith@0725</t>
  </si>
  <si>
    <t>Map-Otolith@0726</t>
  </si>
  <si>
    <t>Map-Otolith@0727</t>
  </si>
  <si>
    <t>Map-Otolith@0728</t>
  </si>
  <si>
    <t>Map-Otolith@0729</t>
  </si>
  <si>
    <t>Map-Otolith@0730</t>
  </si>
  <si>
    <t>Map-Otolith@0731</t>
  </si>
  <si>
    <t>Map-Otolith@0732</t>
  </si>
  <si>
    <t>Map-Otolith@0733</t>
  </si>
  <si>
    <t>Map-Otolith@0734</t>
  </si>
  <si>
    <t>Map-Otolith@0735</t>
  </si>
  <si>
    <t>Map-Otolith@0736</t>
  </si>
  <si>
    <t>Map-Otolith@0737</t>
  </si>
  <si>
    <t>Map-Otolith@0738</t>
  </si>
  <si>
    <t>Map-Otolith@0739</t>
  </si>
  <si>
    <t>Map-Otolith@0740</t>
  </si>
  <si>
    <t>Map-Otolith@0741</t>
  </si>
  <si>
    <t>Map-Otolith@0742</t>
  </si>
  <si>
    <t>Map-Otolith@0743</t>
  </si>
  <si>
    <t>Map-Otolith@0744</t>
  </si>
  <si>
    <t>Map-Otolith@0745</t>
  </si>
  <si>
    <t>Map-Otolith@0746</t>
  </si>
  <si>
    <t>Map-Otolith@0747</t>
  </si>
  <si>
    <t>Map-Otolith@0748</t>
  </si>
  <si>
    <t>Map-Otolith@0749</t>
  </si>
  <si>
    <t>Map-Otolith@0750</t>
  </si>
  <si>
    <t>Map-Otolith@0751</t>
  </si>
  <si>
    <t>Map-Otolith@0752</t>
  </si>
  <si>
    <t>Map-Otolith@0753</t>
  </si>
  <si>
    <t>Map-Otolith@0754</t>
  </si>
  <si>
    <t>Map-Otolith@0755</t>
  </si>
  <si>
    <t>Map-Otolith@0756</t>
  </si>
  <si>
    <t>Map-Otolith@0757</t>
  </si>
  <si>
    <t>Map-Otolith@0758</t>
  </si>
  <si>
    <t>Map-Otolith@0759</t>
  </si>
  <si>
    <t>Map-Otolith@0760</t>
  </si>
  <si>
    <t>Map-Otolith@0761</t>
  </si>
  <si>
    <t>Map-Otolith@0762</t>
  </si>
  <si>
    <t>Map-Otolith@0763</t>
  </si>
  <si>
    <t>Map-Otolith@0764</t>
  </si>
  <si>
    <t>Map-Otolith@0765</t>
  </si>
  <si>
    <t>Map-Otolith@0766</t>
  </si>
  <si>
    <t>Map-Otolith@0767</t>
  </si>
  <si>
    <t>Map-Otolith@0768</t>
  </si>
  <si>
    <t>Map-Otolith@0769</t>
  </si>
  <si>
    <t>Map-Otolith@0770</t>
  </si>
  <si>
    <t>Map-Otolith@0771</t>
  </si>
  <si>
    <t>Map-Otolith@0772</t>
  </si>
  <si>
    <t>Map-Otolith@0773</t>
  </si>
  <si>
    <t>Map-Otolith@0774</t>
  </si>
  <si>
    <t>Map-Otolith@0775</t>
  </si>
  <si>
    <t>Map-Otolith@0776</t>
  </si>
  <si>
    <t>Map-Otolith@0777</t>
  </si>
  <si>
    <t>Map-Otolith@0778</t>
  </si>
  <si>
    <t>Map-Otolith@0779</t>
  </si>
  <si>
    <t>Map-Otolith@0780</t>
  </si>
  <si>
    <t>Map-Otolith@0781</t>
  </si>
  <si>
    <t>Map-Otolith@0782</t>
  </si>
  <si>
    <t>Map-Otolith@0783</t>
  </si>
  <si>
    <t>Map-Otolith@0784</t>
  </si>
  <si>
    <t>Map-Otolith@0785</t>
  </si>
  <si>
    <t>Map-Otolith@0786</t>
  </si>
  <si>
    <t>Map-Otolith@0787</t>
  </si>
  <si>
    <t>Map-Otolith@0788</t>
  </si>
  <si>
    <t>Map-Otolith@0789</t>
  </si>
  <si>
    <t>Map-Otolith@0790</t>
  </si>
  <si>
    <t>Map-Otolith@0791</t>
  </si>
  <si>
    <t>Map-Otolith@0792</t>
  </si>
  <si>
    <t>Map-Otolith@0793</t>
  </si>
  <si>
    <t>Map-Otolith@0794</t>
  </si>
  <si>
    <t>UWc@5</t>
  </si>
  <si>
    <t>IAEA@5</t>
  </si>
  <si>
    <t>Map-Otolith@0795</t>
  </si>
  <si>
    <t>Map-Otolith@0796</t>
  </si>
  <si>
    <t>Map-Otolith@0797</t>
  </si>
  <si>
    <t>Map-Otolith@0798</t>
  </si>
  <si>
    <t>Map-Otolith@0799</t>
  </si>
  <si>
    <t>Map-Otolith@0800</t>
  </si>
  <si>
    <t>Map-Otolith@0801</t>
  </si>
  <si>
    <t>Map-Otolith@0802</t>
  </si>
  <si>
    <t>Map-Otolith@0803</t>
  </si>
  <si>
    <t>Map-Otolith@0804</t>
  </si>
  <si>
    <t>Map-Otolith@0805</t>
  </si>
  <si>
    <t>Map-Otolith@0806</t>
  </si>
  <si>
    <t>Map-Otolith@0807</t>
  </si>
  <si>
    <t>Map-Otolith@0808</t>
  </si>
  <si>
    <t>Map-Otolith@0809</t>
  </si>
  <si>
    <t>Map-Otolith@0810</t>
  </si>
  <si>
    <t>Map-Otolith@0811</t>
  </si>
  <si>
    <t>Map-Otolith@0812</t>
  </si>
  <si>
    <t>Map-Otolith@0813</t>
  </si>
  <si>
    <t>Map-Otolith@0814</t>
  </si>
  <si>
    <t>Map-Otolith@0815</t>
  </si>
  <si>
    <t>Map-Otolith@0816</t>
  </si>
  <si>
    <t>Map-Otolith@0817</t>
  </si>
  <si>
    <t>Map-Otolith@0818</t>
  </si>
  <si>
    <r>
      <t>repeat (</t>
    </r>
    <r>
      <rPr>
        <sz val="11"/>
        <color theme="1"/>
        <rFont val="Calibri"/>
        <family val="2"/>
      </rPr>
      <t>‰</t>
    </r>
    <r>
      <rPr>
        <sz val="9.9"/>
        <color theme="1"/>
        <rFont val="Calibri"/>
        <family val="2"/>
      </rPr>
      <t>)</t>
    </r>
  </si>
  <si>
    <t>NB: There are relatively few RMs runs because they were extensively used during the intial runs in September 2021 (lack of space)</t>
  </si>
  <si>
    <t>Corrected</t>
  </si>
  <si>
    <t>18O/16O IMF</t>
  </si>
  <si>
    <t>Mean</t>
  </si>
  <si>
    <t>bias is -0.08 permil compared to IAEA-603 (2016) data sheet</t>
  </si>
  <si>
    <t>this means there was 4.6 permil machine fractionation, which needs to be corrected</t>
  </si>
  <si>
    <t>Map-Otolith@0001</t>
  </si>
  <si>
    <t>NB: The Sequence was randomized in time</t>
  </si>
  <si>
    <t>NB: Correlation between OH/O and d18O still visible.</t>
  </si>
  <si>
    <t>NB: A few results with rather extreme values are not visible on this plot -- need to enlarge the X and Y ranges to see them</t>
  </si>
  <si>
    <t>(‰)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</si>
</sst>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000000"/>
    <numFmt numFmtId="165" formatCode="0.000"/>
    <numFmt numFmtId="166" formatCode="0.00000000"/>
    <numFmt numFmtId="167" formatCode="0.0E+00"/>
    <numFmt numFmtId="168" formatCode="0.0000"/>
  </numFmts>
  <fonts count="11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sz val="10"/>
      <name val="Calibri"/>
      <family val="2"/>
    </font>
    <font>
      <sz val="10"/>
      <name val="Arial"/>
      <family val="2"/>
    </font>
    <font>
      <sz val="10"/>
      <color rgb="FFFF0000"/>
      <name val="Arial"/>
      <family val="2"/>
    </font>
    <font>
      <sz val="11"/>
      <color theme="1"/>
      <name val="Calibri"/>
      <family val="2"/>
    </font>
    <font>
      <sz val="9.9"/>
      <color theme="1"/>
      <name val="Calibri"/>
      <family val="2"/>
    </font>
    <font>
      <sz val="11"/>
      <color rgb="FF000000"/>
      <name val="Calibri"/>
      <family val="2"/>
      <scheme val="minor"/>
    </font>
    <font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5">
    <xf numFmtId="0" fontId="0" fillId="0" borderId="0"/>
    <xf numFmtId="0" fontId="5" fillId="0" borderId="0"/>
    <xf numFmtId="0" fontId="3" fillId="0" borderId="0"/>
    <xf numFmtId="0" fontId="3" fillId="0" borderId="0"/>
    <xf numFmtId="0" fontId="3" fillId="0" borderId="0"/>
  </cellStyleXfs>
  <cellXfs count="99">
    <xf numFmtId="0" fontId="0" fillId="0" borderId="0" xfId="0"/>
    <xf numFmtId="0" fontId="3" fillId="0" borderId="0" xfId="0" applyFont="1" applyAlignment="1">
      <alignment horizontal="left"/>
    </xf>
    <xf numFmtId="0" fontId="0" fillId="0" borderId="0" xfId="0" applyAlignment="1">
      <alignment horizontal="center"/>
    </xf>
    <xf numFmtId="0" fontId="3" fillId="0" borderId="0" xfId="0" applyFont="1"/>
    <xf numFmtId="2" fontId="0" fillId="0" borderId="0" xfId="0" applyNumberFormat="1"/>
    <xf numFmtId="11" fontId="0" fillId="0" borderId="0" xfId="0" applyNumberFormat="1"/>
    <xf numFmtId="166" fontId="0" fillId="0" borderId="0" xfId="0" applyNumberFormat="1"/>
    <xf numFmtId="0" fontId="0" fillId="0" borderId="1" xfId="0" applyBorder="1"/>
    <xf numFmtId="11" fontId="3" fillId="0" borderId="0" xfId="0" applyNumberFormat="1" applyFont="1" applyAlignment="1">
      <alignment horizontal="center"/>
    </xf>
    <xf numFmtId="0" fontId="0" fillId="0" borderId="1" xfId="0" applyBorder="1" applyAlignment="1">
      <alignment horizontal="center"/>
    </xf>
    <xf numFmtId="11" fontId="3" fillId="0" borderId="1" xfId="0" applyNumberFormat="1" applyFon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1" xfId="0" applyNumberFormat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0" xfId="0" applyFont="1" applyAlignment="1">
      <alignment horizontal="right"/>
    </xf>
    <xf numFmtId="0" fontId="3" fillId="0" borderId="1" xfId="0" applyFont="1" applyBorder="1" applyAlignment="1">
      <alignment horizontal="right"/>
    </xf>
    <xf numFmtId="0" fontId="3" fillId="0" borderId="1" xfId="0" applyFont="1" applyFill="1" applyBorder="1" applyAlignment="1">
      <alignment horizontal="right"/>
    </xf>
    <xf numFmtId="0" fontId="4" fillId="0" borderId="1" xfId="0" applyFont="1" applyBorder="1" applyAlignment="1">
      <alignment horizontal="center"/>
    </xf>
    <xf numFmtId="166" fontId="3" fillId="0" borderId="0" xfId="0" applyNumberFormat="1" applyFont="1" applyAlignment="1">
      <alignment horizontal="center"/>
    </xf>
    <xf numFmtId="2" fontId="0" fillId="0" borderId="0" xfId="0" applyNumberFormat="1" applyAlignment="1">
      <alignment horizontal="right"/>
    </xf>
    <xf numFmtId="2" fontId="3" fillId="0" borderId="0" xfId="0" applyNumberFormat="1" applyFont="1" applyAlignment="1">
      <alignment horizontal="right"/>
    </xf>
    <xf numFmtId="2" fontId="3" fillId="0" borderId="1" xfId="0" applyNumberFormat="1" applyFont="1" applyFill="1" applyBorder="1" applyAlignment="1">
      <alignment horizontal="right"/>
    </xf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right"/>
    </xf>
    <xf numFmtId="2" fontId="0" fillId="0" borderId="0" xfId="0" applyNumberFormat="1"/>
    <xf numFmtId="166" fontId="0" fillId="0" borderId="0" xfId="0" applyNumberFormat="1"/>
    <xf numFmtId="2" fontId="0" fillId="0" borderId="0" xfId="0" applyNumberFormat="1" applyAlignment="1">
      <alignment horizontal="center"/>
    </xf>
    <xf numFmtId="0" fontId="0" fillId="0" borderId="1" xfId="0" applyBorder="1"/>
    <xf numFmtId="2" fontId="0" fillId="0" borderId="1" xfId="0" applyNumberFormat="1" applyBorder="1" applyAlignment="1">
      <alignment horizontal="center"/>
    </xf>
    <xf numFmtId="11" fontId="3" fillId="0" borderId="0" xfId="0" applyNumberFormat="1" applyFont="1" applyAlignment="1">
      <alignment horizontal="center"/>
    </xf>
    <xf numFmtId="0" fontId="0" fillId="0" borderId="1" xfId="0" applyBorder="1" applyAlignment="1">
      <alignment horizontal="center"/>
    </xf>
    <xf numFmtId="2" fontId="0" fillId="0" borderId="1" xfId="0" applyNumberFormat="1" applyBorder="1"/>
    <xf numFmtId="11" fontId="3" fillId="0" borderId="1" xfId="0" applyNumberFormat="1" applyFon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1" xfId="0" applyNumberFormat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0" xfId="0" applyFont="1" applyAlignment="1">
      <alignment horizontal="right"/>
    </xf>
    <xf numFmtId="0" fontId="3" fillId="0" borderId="1" xfId="0" applyFont="1" applyBorder="1" applyAlignment="1">
      <alignment horizontal="right"/>
    </xf>
    <xf numFmtId="0" fontId="3" fillId="0" borderId="1" xfId="0" applyFont="1" applyFill="1" applyBorder="1" applyAlignment="1">
      <alignment horizontal="right"/>
    </xf>
    <xf numFmtId="0" fontId="4" fillId="0" borderId="1" xfId="0" applyFont="1" applyBorder="1" applyAlignment="1">
      <alignment horizontal="center"/>
    </xf>
    <xf numFmtId="0" fontId="0" fillId="0" borderId="0" xfId="0" applyFill="1"/>
    <xf numFmtId="0" fontId="0" fillId="0" borderId="1" xfId="0" applyBorder="1" applyAlignment="1">
      <alignment horizontal="right"/>
    </xf>
    <xf numFmtId="2" fontId="0" fillId="0" borderId="0" xfId="0" applyNumberFormat="1" applyBorder="1" applyAlignment="1">
      <alignment horizontal="center"/>
    </xf>
    <xf numFmtId="2" fontId="0" fillId="0" borderId="0" xfId="0" applyNumberFormat="1" applyAlignment="1">
      <alignment horizontal="right"/>
    </xf>
    <xf numFmtId="2" fontId="1" fillId="0" borderId="0" xfId="0" applyNumberFormat="1" applyFont="1"/>
    <xf numFmtId="2" fontId="1" fillId="0" borderId="0" xfId="0" applyNumberFormat="1" applyFont="1" applyAlignment="1">
      <alignment horizontal="center"/>
    </xf>
    <xf numFmtId="166" fontId="3" fillId="0" borderId="1" xfId="0" applyNumberFormat="1" applyFont="1" applyFill="1" applyBorder="1" applyAlignment="1">
      <alignment horizontal="center"/>
    </xf>
    <xf numFmtId="0" fontId="6" fillId="0" borderId="0" xfId="0" applyFont="1" applyAlignment="1">
      <alignment horizontal="left"/>
    </xf>
    <xf numFmtId="0" fontId="1" fillId="0" borderId="0" xfId="0" applyFont="1" applyAlignment="1">
      <alignment horizontal="left"/>
    </xf>
    <xf numFmtId="0" fontId="1" fillId="0" borderId="0" xfId="0" applyFont="1" applyAlignment="1">
      <alignment horizontal="center"/>
    </xf>
    <xf numFmtId="164" fontId="6" fillId="0" borderId="0" xfId="0" applyNumberFormat="1" applyFont="1" applyAlignment="1">
      <alignment horizontal="center"/>
    </xf>
    <xf numFmtId="165" fontId="1" fillId="0" borderId="0" xfId="0" applyNumberFormat="1" applyFont="1" applyAlignment="1"/>
    <xf numFmtId="0" fontId="1" fillId="0" borderId="0" xfId="0" applyFont="1" applyAlignment="1">
      <alignment horizontal="right"/>
    </xf>
    <xf numFmtId="164" fontId="6" fillId="0" borderId="0" xfId="0" applyNumberFormat="1" applyFont="1" applyAlignment="1">
      <alignment horizontal="left"/>
    </xf>
    <xf numFmtId="0" fontId="1" fillId="0" borderId="0" xfId="0" applyFont="1"/>
    <xf numFmtId="0" fontId="6" fillId="0" borderId="0" xfId="0" applyFont="1"/>
    <xf numFmtId="2" fontId="6" fillId="0" borderId="0" xfId="0" applyNumberFormat="1" applyFont="1" applyAlignment="1">
      <alignment horizontal="left"/>
    </xf>
    <xf numFmtId="2" fontId="1" fillId="0" borderId="0" xfId="0" applyNumberFormat="1" applyFont="1" applyAlignment="1">
      <alignment horizontal="left"/>
    </xf>
    <xf numFmtId="164" fontId="1" fillId="0" borderId="0" xfId="0" applyNumberFormat="1" applyFont="1" applyAlignment="1">
      <alignment horizontal="center"/>
    </xf>
    <xf numFmtId="165" fontId="6" fillId="0" borderId="0" xfId="0" applyNumberFormat="1" applyFont="1" applyAlignment="1"/>
    <xf numFmtId="0" fontId="0" fillId="0" borderId="1" xfId="0" applyBorder="1" applyAlignment="1">
      <alignment horizontal="left"/>
    </xf>
    <xf numFmtId="14" fontId="0" fillId="0" borderId="0" xfId="0" applyNumberFormat="1" applyAlignment="1">
      <alignment horizontal="left"/>
    </xf>
    <xf numFmtId="20" fontId="0" fillId="0" borderId="0" xfId="0" applyNumberFormat="1" applyAlignment="1">
      <alignment horizontal="center"/>
    </xf>
    <xf numFmtId="167" fontId="0" fillId="0" borderId="0" xfId="0" applyNumberFormat="1"/>
    <xf numFmtId="11" fontId="0" fillId="0" borderId="0" xfId="0" applyNumberFormat="1" applyAlignment="1">
      <alignment horizontal="center"/>
    </xf>
    <xf numFmtId="168" fontId="0" fillId="0" borderId="0" xfId="0" applyNumberFormat="1" applyAlignment="1">
      <alignment horizontal="center"/>
    </xf>
    <xf numFmtId="14" fontId="0" fillId="0" borderId="1" xfId="0" applyNumberFormat="1" applyBorder="1" applyAlignment="1">
      <alignment horizontal="left"/>
    </xf>
    <xf numFmtId="20" fontId="0" fillId="0" borderId="1" xfId="0" applyNumberFormat="1" applyBorder="1" applyAlignment="1">
      <alignment horizontal="center"/>
    </xf>
    <xf numFmtId="11" fontId="1" fillId="0" borderId="0" xfId="0" applyNumberFormat="1" applyFont="1" applyAlignment="1">
      <alignment horizontal="center"/>
    </xf>
    <xf numFmtId="0" fontId="0" fillId="0" borderId="0" xfId="0" applyBorder="1"/>
    <xf numFmtId="0" fontId="0" fillId="0" borderId="0" xfId="0" applyBorder="1" applyAlignment="1">
      <alignment horizontal="left"/>
    </xf>
    <xf numFmtId="0" fontId="0" fillId="0" borderId="0" xfId="0" applyBorder="1" applyAlignment="1">
      <alignment horizontal="center"/>
    </xf>
    <xf numFmtId="0" fontId="0" fillId="0" borderId="0" xfId="0" applyBorder="1" applyAlignment="1">
      <alignment horizontal="right"/>
    </xf>
    <xf numFmtId="11" fontId="3" fillId="0" borderId="0" xfId="0" applyNumberFormat="1" applyFon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0" fontId="3" fillId="0" borderId="0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3" fillId="0" borderId="0" xfId="0" applyFont="1" applyBorder="1" applyAlignment="1">
      <alignment horizontal="right"/>
    </xf>
    <xf numFmtId="0" fontId="3" fillId="0" borderId="0" xfId="0" applyFont="1" applyFill="1" applyBorder="1" applyAlignment="1">
      <alignment horizontal="right"/>
    </xf>
    <xf numFmtId="14" fontId="0" fillId="0" borderId="0" xfId="0" applyNumberFormat="1" applyBorder="1" applyAlignment="1">
      <alignment horizontal="left"/>
    </xf>
    <xf numFmtId="20" fontId="0" fillId="0" borderId="0" xfId="0" applyNumberFormat="1" applyBorder="1" applyAlignment="1">
      <alignment horizontal="center"/>
    </xf>
    <xf numFmtId="11" fontId="0" fillId="0" borderId="1" xfId="0" applyNumberFormat="1" applyBorder="1" applyAlignment="1">
      <alignment horizontal="center"/>
    </xf>
    <xf numFmtId="168" fontId="0" fillId="0" borderId="1" xfId="0" applyNumberFormat="1" applyBorder="1" applyAlignment="1">
      <alignment horizontal="center"/>
    </xf>
    <xf numFmtId="0" fontId="2" fillId="2" borderId="0" xfId="0" applyFont="1" applyFill="1"/>
    <xf numFmtId="0" fontId="0" fillId="0" borderId="0" xfId="0" applyFill="1" applyBorder="1"/>
    <xf numFmtId="2" fontId="0" fillId="0" borderId="0" xfId="0" applyNumberFormat="1" applyFill="1" applyBorder="1"/>
    <xf numFmtId="2" fontId="0" fillId="0" borderId="0" xfId="0" applyNumberFormat="1" applyFont="1"/>
    <xf numFmtId="0" fontId="9" fillId="0" borderId="0" xfId="0" applyFont="1" applyFill="1" applyBorder="1"/>
    <xf numFmtId="0" fontId="0" fillId="0" borderId="0" xfId="0" applyFont="1"/>
    <xf numFmtId="0" fontId="10" fillId="0" borderId="0" xfId="0" applyFont="1"/>
    <xf numFmtId="0" fontId="0" fillId="2" borderId="0" xfId="0" applyFont="1" applyFill="1"/>
    <xf numFmtId="166" fontId="0" fillId="2" borderId="0" xfId="0" applyNumberFormat="1" applyFont="1" applyFill="1"/>
    <xf numFmtId="0" fontId="10" fillId="2" borderId="0" xfId="0" applyFont="1" applyFill="1"/>
    <xf numFmtId="0" fontId="10" fillId="2" borderId="0" xfId="0" applyFont="1" applyFill="1" applyBorder="1"/>
    <xf numFmtId="166" fontId="0" fillId="0" borderId="0" xfId="0" applyNumberFormat="1" applyFont="1"/>
    <xf numFmtId="0" fontId="10" fillId="0" borderId="0" xfId="0" applyFont="1" applyBorder="1"/>
    <xf numFmtId="166" fontId="3" fillId="0" borderId="0" xfId="0" applyNumberFormat="1" applyFont="1" applyFill="1" applyBorder="1" applyAlignment="1">
      <alignment horizontal="center"/>
    </xf>
    <xf numFmtId="2" fontId="3" fillId="0" borderId="0" xfId="0" applyNumberFormat="1" applyFont="1" applyFill="1" applyBorder="1" applyAlignment="1">
      <alignment horizontal="right"/>
    </xf>
  </cellXfs>
  <cellStyles count="5">
    <cellStyle name="Normal 2" xfId="2" xr:uid="{00000000-0005-0000-0000-00002F000000}"/>
    <cellStyle name="Standard" xfId="0" builtinId="0"/>
    <cellStyle name="Standard 2" xfId="1" xr:uid="{00000000-0005-0000-0000-000030000000}"/>
    <cellStyle name="Standard 2 2" xfId="4" xr:uid="{00000000-0005-0000-0000-000030000000}"/>
    <cellStyle name="Standard 3" xfId="3" xr:uid="{00000000-0005-0000-0000-000031000000}"/>
  </cellStyles>
  <dxfs count="0"/>
  <tableStyles count="0" defaultTableStyle="TableStyleMedium2" defaultPivotStyle="PivotStyleLight16"/>
  <colors>
    <mruColors>
      <color rgb="FFCC6600"/>
      <color rgb="FFFF5050"/>
      <color rgb="FFFF6600"/>
      <color rgb="FFCCFF33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Primary Beam Stability (with e-); 10-12 Sept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Compile!$E$8:$E$833</c:f>
              <c:numCache>
                <c:formatCode>0.00</c:formatCode>
                <c:ptCount val="826"/>
                <c:pt idx="0">
                  <c:v>0</c:v>
                </c:pt>
                <c:pt idx="1">
                  <c:v>5.0000000162981451E-2</c:v>
                </c:pt>
                <c:pt idx="2">
                  <c:v>0.11666666669771075</c:v>
                </c:pt>
                <c:pt idx="3">
                  <c:v>0.16666666668606922</c:v>
                </c:pt>
                <c:pt idx="4">
                  <c:v>0.21666666667442769</c:v>
                </c:pt>
                <c:pt idx="5">
                  <c:v>0.28333333338377997</c:v>
                </c:pt>
                <c:pt idx="6">
                  <c:v>0.33333333337213844</c:v>
                </c:pt>
                <c:pt idx="7">
                  <c:v>0.38333333336049691</c:v>
                </c:pt>
                <c:pt idx="8">
                  <c:v>0.45000000006984919</c:v>
                </c:pt>
                <c:pt idx="9">
                  <c:v>0.50000000005820766</c:v>
                </c:pt>
                <c:pt idx="10">
                  <c:v>0.55000000004656613</c:v>
                </c:pt>
                <c:pt idx="11">
                  <c:v>0.6000000000349246</c:v>
                </c:pt>
                <c:pt idx="12">
                  <c:v>0.66666666674427688</c:v>
                </c:pt>
                <c:pt idx="13">
                  <c:v>0.71666666673263535</c:v>
                </c:pt>
                <c:pt idx="14">
                  <c:v>0.76666666672099382</c:v>
                </c:pt>
                <c:pt idx="15">
                  <c:v>0.8333333334303461</c:v>
                </c:pt>
                <c:pt idx="16">
                  <c:v>0.88333333341870457</c:v>
                </c:pt>
                <c:pt idx="17">
                  <c:v>0.93333333340706304</c:v>
                </c:pt>
                <c:pt idx="18">
                  <c:v>0.9833333333954215</c:v>
                </c:pt>
                <c:pt idx="19">
                  <c:v>1.0500000001047738</c:v>
                </c:pt>
                <c:pt idx="20">
                  <c:v>1.1000000000931323</c:v>
                </c:pt>
                <c:pt idx="21">
                  <c:v>1.1500000000814907</c:v>
                </c:pt>
                <c:pt idx="22">
                  <c:v>1.216666666790843</c:v>
                </c:pt>
                <c:pt idx="23">
                  <c:v>1.2666666667792015</c:v>
                </c:pt>
                <c:pt idx="24">
                  <c:v>1.3166666667675599</c:v>
                </c:pt>
                <c:pt idx="25">
                  <c:v>1.3833333334769122</c:v>
                </c:pt>
                <c:pt idx="26">
                  <c:v>1.4333333334652707</c:v>
                </c:pt>
                <c:pt idx="27">
                  <c:v>1.4833333334536292</c:v>
                </c:pt>
                <c:pt idx="28">
                  <c:v>1.5333333334419876</c:v>
                </c:pt>
                <c:pt idx="29">
                  <c:v>1.6000000001513399</c:v>
                </c:pt>
                <c:pt idx="30">
                  <c:v>1.6500000001396984</c:v>
                </c:pt>
                <c:pt idx="31">
                  <c:v>1.7000000001280569</c:v>
                </c:pt>
                <c:pt idx="32">
                  <c:v>1.7666666666627862</c:v>
                </c:pt>
                <c:pt idx="33">
                  <c:v>1.8166666668257676</c:v>
                </c:pt>
                <c:pt idx="34">
                  <c:v>1.8666666668141261</c:v>
                </c:pt>
                <c:pt idx="35">
                  <c:v>1.9333333333488554</c:v>
                </c:pt>
                <c:pt idx="36">
                  <c:v>1.9833333333372138</c:v>
                </c:pt>
                <c:pt idx="37">
                  <c:v>2.0333333333255723</c:v>
                </c:pt>
                <c:pt idx="38">
                  <c:v>2.1000000000349246</c:v>
                </c:pt>
                <c:pt idx="39">
                  <c:v>2.1500000000232831</c:v>
                </c:pt>
                <c:pt idx="40">
                  <c:v>2.2000000000116415</c:v>
                </c:pt>
                <c:pt idx="41">
                  <c:v>2.25</c:v>
                </c:pt>
                <c:pt idx="42">
                  <c:v>2.3166666667093523</c:v>
                </c:pt>
                <c:pt idx="43">
                  <c:v>2.3666666666977108</c:v>
                </c:pt>
                <c:pt idx="44">
                  <c:v>2.4166666666860692</c:v>
                </c:pt>
                <c:pt idx="45">
                  <c:v>2.4833333333954215</c:v>
                </c:pt>
                <c:pt idx="46">
                  <c:v>2.53333333338378</c:v>
                </c:pt>
                <c:pt idx="47">
                  <c:v>2.5833333333721384</c:v>
                </c:pt>
                <c:pt idx="48">
                  <c:v>2.6500000000814907</c:v>
                </c:pt>
                <c:pt idx="49">
                  <c:v>2.7000000000698492</c:v>
                </c:pt>
                <c:pt idx="50">
                  <c:v>2.7500000000582077</c:v>
                </c:pt>
                <c:pt idx="51">
                  <c:v>2.8000000000465661</c:v>
                </c:pt>
                <c:pt idx="52">
                  <c:v>2.8666666667559184</c:v>
                </c:pt>
                <c:pt idx="53">
                  <c:v>2.9166666667442769</c:v>
                </c:pt>
                <c:pt idx="54">
                  <c:v>2.9666666667326353</c:v>
                </c:pt>
                <c:pt idx="55">
                  <c:v>3.0333333334419876</c:v>
                </c:pt>
                <c:pt idx="56">
                  <c:v>3.0833333334303461</c:v>
                </c:pt>
                <c:pt idx="57">
                  <c:v>3.1333333334187046</c:v>
                </c:pt>
                <c:pt idx="58">
                  <c:v>3.2000000001280569</c:v>
                </c:pt>
                <c:pt idx="59">
                  <c:v>3.2500000001164153</c:v>
                </c:pt>
                <c:pt idx="60">
                  <c:v>3.3000000001047738</c:v>
                </c:pt>
                <c:pt idx="61">
                  <c:v>3.3500000000931323</c:v>
                </c:pt>
                <c:pt idx="62">
                  <c:v>3.4166666668024845</c:v>
                </c:pt>
                <c:pt idx="63">
                  <c:v>3.466666666790843</c:v>
                </c:pt>
                <c:pt idx="64">
                  <c:v>3.5166666667792015</c:v>
                </c:pt>
                <c:pt idx="65">
                  <c:v>3.5833333334885538</c:v>
                </c:pt>
                <c:pt idx="66">
                  <c:v>3.6333333334769122</c:v>
                </c:pt>
                <c:pt idx="67">
                  <c:v>3.6833333334652707</c:v>
                </c:pt>
                <c:pt idx="68">
                  <c:v>3.75</c:v>
                </c:pt>
                <c:pt idx="69">
                  <c:v>3.8000000001629815</c:v>
                </c:pt>
                <c:pt idx="70">
                  <c:v>3.8500000001513399</c:v>
                </c:pt>
                <c:pt idx="71">
                  <c:v>3.9000000001396984</c:v>
                </c:pt>
                <c:pt idx="72">
                  <c:v>3.9666666666744277</c:v>
                </c:pt>
                <c:pt idx="73">
                  <c:v>4.0166666666627862</c:v>
                </c:pt>
                <c:pt idx="74">
                  <c:v>4.0666666668257676</c:v>
                </c:pt>
                <c:pt idx="75">
                  <c:v>4.1333333333604969</c:v>
                </c:pt>
                <c:pt idx="76">
                  <c:v>4.1833333333488554</c:v>
                </c:pt>
                <c:pt idx="77">
                  <c:v>4.2333333333372138</c:v>
                </c:pt>
                <c:pt idx="78">
                  <c:v>4.3000000000465661</c:v>
                </c:pt>
                <c:pt idx="79">
                  <c:v>4.3500000000349246</c:v>
                </c:pt>
                <c:pt idx="80">
                  <c:v>4.4000000000232831</c:v>
                </c:pt>
                <c:pt idx="81">
                  <c:v>4.4666666667326353</c:v>
                </c:pt>
                <c:pt idx="82">
                  <c:v>4.5166666667209938</c:v>
                </c:pt>
                <c:pt idx="83">
                  <c:v>4.5666666667093523</c:v>
                </c:pt>
                <c:pt idx="84">
                  <c:v>4.6166666666977108</c:v>
                </c:pt>
                <c:pt idx="85">
                  <c:v>4.683333333407063</c:v>
                </c:pt>
                <c:pt idx="86">
                  <c:v>4.7333333333954215</c:v>
                </c:pt>
                <c:pt idx="87">
                  <c:v>4.78333333338378</c:v>
                </c:pt>
                <c:pt idx="88">
                  <c:v>4.8500000000931323</c:v>
                </c:pt>
                <c:pt idx="89">
                  <c:v>4.9000000000814907</c:v>
                </c:pt>
                <c:pt idx="90">
                  <c:v>4.9500000000698492</c:v>
                </c:pt>
                <c:pt idx="91">
                  <c:v>5.0000000000582077</c:v>
                </c:pt>
                <c:pt idx="92">
                  <c:v>5.0666666667675599</c:v>
                </c:pt>
                <c:pt idx="93">
                  <c:v>5.1166666667559184</c:v>
                </c:pt>
                <c:pt idx="94">
                  <c:v>5.1666666667442769</c:v>
                </c:pt>
                <c:pt idx="95">
                  <c:v>5.2333333334536292</c:v>
                </c:pt>
                <c:pt idx="96">
                  <c:v>5.2833333334419876</c:v>
                </c:pt>
                <c:pt idx="97">
                  <c:v>5.3333333334303461</c:v>
                </c:pt>
                <c:pt idx="98">
                  <c:v>5.4000000001396984</c:v>
                </c:pt>
                <c:pt idx="99">
                  <c:v>5.4500000001280569</c:v>
                </c:pt>
                <c:pt idx="100">
                  <c:v>5.5000000001164153</c:v>
                </c:pt>
                <c:pt idx="101">
                  <c:v>5.5500000001047738</c:v>
                </c:pt>
                <c:pt idx="102">
                  <c:v>5.6166666668141261</c:v>
                </c:pt>
                <c:pt idx="103">
                  <c:v>5.6666666668024845</c:v>
                </c:pt>
                <c:pt idx="104">
                  <c:v>5.716666666790843</c:v>
                </c:pt>
                <c:pt idx="105">
                  <c:v>5.7833333333255723</c:v>
                </c:pt>
                <c:pt idx="106">
                  <c:v>5.8333333334885538</c:v>
                </c:pt>
                <c:pt idx="107">
                  <c:v>5.8833333334769122</c:v>
                </c:pt>
                <c:pt idx="108">
                  <c:v>5.9333333334652707</c:v>
                </c:pt>
                <c:pt idx="109">
                  <c:v>6</c:v>
                </c:pt>
                <c:pt idx="110">
                  <c:v>6.0500000001629815</c:v>
                </c:pt>
                <c:pt idx="111">
                  <c:v>6.1000000001513399</c:v>
                </c:pt>
                <c:pt idx="112">
                  <c:v>6.1666666666860692</c:v>
                </c:pt>
                <c:pt idx="113">
                  <c:v>6.2166666666744277</c:v>
                </c:pt>
                <c:pt idx="114">
                  <c:v>6.2666666666627862</c:v>
                </c:pt>
                <c:pt idx="115">
                  <c:v>6.3333333333721384</c:v>
                </c:pt>
                <c:pt idx="116">
                  <c:v>6.3833333333604969</c:v>
                </c:pt>
                <c:pt idx="117">
                  <c:v>6.4333333333488554</c:v>
                </c:pt>
                <c:pt idx="118">
                  <c:v>6.5000000000582077</c:v>
                </c:pt>
                <c:pt idx="119">
                  <c:v>6.5500000000465661</c:v>
                </c:pt>
                <c:pt idx="120">
                  <c:v>6.6000000000349246</c:v>
                </c:pt>
                <c:pt idx="121">
                  <c:v>6.6500000000232831</c:v>
                </c:pt>
                <c:pt idx="122">
                  <c:v>6.7166666667326353</c:v>
                </c:pt>
                <c:pt idx="123">
                  <c:v>6.7666666667209938</c:v>
                </c:pt>
                <c:pt idx="124">
                  <c:v>6.8166666667093523</c:v>
                </c:pt>
                <c:pt idx="125">
                  <c:v>6.8833333334187046</c:v>
                </c:pt>
                <c:pt idx="126">
                  <c:v>6.933333333407063</c:v>
                </c:pt>
                <c:pt idx="127">
                  <c:v>6.9833333333954215</c:v>
                </c:pt>
                <c:pt idx="128">
                  <c:v>7.03333333338378</c:v>
                </c:pt>
                <c:pt idx="129">
                  <c:v>7.1000000000931323</c:v>
                </c:pt>
                <c:pt idx="130">
                  <c:v>7.1500000000814907</c:v>
                </c:pt>
                <c:pt idx="131">
                  <c:v>7.2000000000698492</c:v>
                </c:pt>
                <c:pt idx="132">
                  <c:v>7.2666666667792015</c:v>
                </c:pt>
                <c:pt idx="133">
                  <c:v>7.3166666667675599</c:v>
                </c:pt>
                <c:pt idx="134">
                  <c:v>7.3666666667559184</c:v>
                </c:pt>
                <c:pt idx="135">
                  <c:v>7.4333333334652707</c:v>
                </c:pt>
                <c:pt idx="136">
                  <c:v>7.4833333334536292</c:v>
                </c:pt>
                <c:pt idx="137">
                  <c:v>7.5333333334419876</c:v>
                </c:pt>
                <c:pt idx="138">
                  <c:v>7.5833333334303461</c:v>
                </c:pt>
                <c:pt idx="139">
                  <c:v>7.6500000001396984</c:v>
                </c:pt>
                <c:pt idx="140">
                  <c:v>7.7000000001280569</c:v>
                </c:pt>
                <c:pt idx="141">
                  <c:v>7.7500000001164153</c:v>
                </c:pt>
                <c:pt idx="142">
                  <c:v>7.8166666668257676</c:v>
                </c:pt>
                <c:pt idx="143">
                  <c:v>7.8666666668141261</c:v>
                </c:pt>
                <c:pt idx="144">
                  <c:v>7.9166666668024845</c:v>
                </c:pt>
                <c:pt idx="145">
                  <c:v>7.966666666790843</c:v>
                </c:pt>
                <c:pt idx="146">
                  <c:v>8.0333333333255723</c:v>
                </c:pt>
                <c:pt idx="147">
                  <c:v>8.0833333334885538</c:v>
                </c:pt>
                <c:pt idx="148">
                  <c:v>8.1333333334769122</c:v>
                </c:pt>
                <c:pt idx="149">
                  <c:v>8.2000000000116415</c:v>
                </c:pt>
                <c:pt idx="150">
                  <c:v>8.25</c:v>
                </c:pt>
                <c:pt idx="151">
                  <c:v>8.3000000001629815</c:v>
                </c:pt>
                <c:pt idx="152">
                  <c:v>8.3500000001513399</c:v>
                </c:pt>
                <c:pt idx="153">
                  <c:v>8.4166666666860692</c:v>
                </c:pt>
                <c:pt idx="154">
                  <c:v>8.4666666666744277</c:v>
                </c:pt>
                <c:pt idx="155">
                  <c:v>8.5166666666627862</c:v>
                </c:pt>
                <c:pt idx="156">
                  <c:v>8.5833333333721384</c:v>
                </c:pt>
                <c:pt idx="157">
                  <c:v>8.6333333333604969</c:v>
                </c:pt>
                <c:pt idx="158">
                  <c:v>8.6833333333488554</c:v>
                </c:pt>
                <c:pt idx="159">
                  <c:v>8.7500000000582077</c:v>
                </c:pt>
                <c:pt idx="160">
                  <c:v>8.8000000000465661</c:v>
                </c:pt>
                <c:pt idx="161">
                  <c:v>8.8500000000349246</c:v>
                </c:pt>
                <c:pt idx="162">
                  <c:v>8.9000000000232831</c:v>
                </c:pt>
                <c:pt idx="163">
                  <c:v>8.9666666667326353</c:v>
                </c:pt>
                <c:pt idx="164">
                  <c:v>9.0166666667209938</c:v>
                </c:pt>
                <c:pt idx="165">
                  <c:v>9.0666666667093523</c:v>
                </c:pt>
                <c:pt idx="166">
                  <c:v>9.1333333334187046</c:v>
                </c:pt>
                <c:pt idx="167">
                  <c:v>9.183333333407063</c:v>
                </c:pt>
                <c:pt idx="168">
                  <c:v>9.2333333333954215</c:v>
                </c:pt>
                <c:pt idx="169">
                  <c:v>9.28333333338378</c:v>
                </c:pt>
                <c:pt idx="170">
                  <c:v>9.3500000000931323</c:v>
                </c:pt>
                <c:pt idx="171">
                  <c:v>9.4000000000814907</c:v>
                </c:pt>
                <c:pt idx="172">
                  <c:v>9.4500000000698492</c:v>
                </c:pt>
                <c:pt idx="173">
                  <c:v>9.5166666667792015</c:v>
                </c:pt>
                <c:pt idx="174">
                  <c:v>9.5666666667675599</c:v>
                </c:pt>
                <c:pt idx="175">
                  <c:v>9.6166666667559184</c:v>
                </c:pt>
                <c:pt idx="176">
                  <c:v>9.6833333334652707</c:v>
                </c:pt>
                <c:pt idx="177">
                  <c:v>9.7333333334536292</c:v>
                </c:pt>
                <c:pt idx="178">
                  <c:v>9.7833333334419876</c:v>
                </c:pt>
                <c:pt idx="179">
                  <c:v>9.8333333334303461</c:v>
                </c:pt>
                <c:pt idx="180">
                  <c:v>9.9000000001396984</c:v>
                </c:pt>
                <c:pt idx="181">
                  <c:v>9.9500000001280569</c:v>
                </c:pt>
                <c:pt idx="182">
                  <c:v>10.000000000116415</c:v>
                </c:pt>
                <c:pt idx="183">
                  <c:v>10.066666666825768</c:v>
                </c:pt>
                <c:pt idx="184">
                  <c:v>10.116666666814126</c:v>
                </c:pt>
                <c:pt idx="185">
                  <c:v>10.166666666802485</c:v>
                </c:pt>
                <c:pt idx="186">
                  <c:v>10.233333333337214</c:v>
                </c:pt>
                <c:pt idx="187">
                  <c:v>10.283333333325572</c:v>
                </c:pt>
                <c:pt idx="188">
                  <c:v>10.333333333488554</c:v>
                </c:pt>
                <c:pt idx="189">
                  <c:v>10.383333333476912</c:v>
                </c:pt>
                <c:pt idx="190">
                  <c:v>10.450000000011642</c:v>
                </c:pt>
                <c:pt idx="191">
                  <c:v>10.5</c:v>
                </c:pt>
                <c:pt idx="192">
                  <c:v>10.550000000162981</c:v>
                </c:pt>
                <c:pt idx="193">
                  <c:v>10.616666666697711</c:v>
                </c:pt>
                <c:pt idx="194">
                  <c:v>10.666666666686069</c:v>
                </c:pt>
                <c:pt idx="195">
                  <c:v>10.716666666674428</c:v>
                </c:pt>
                <c:pt idx="196">
                  <c:v>10.78333333338378</c:v>
                </c:pt>
                <c:pt idx="197">
                  <c:v>10.833333333372138</c:v>
                </c:pt>
                <c:pt idx="198">
                  <c:v>10.883333333360497</c:v>
                </c:pt>
                <c:pt idx="199">
                  <c:v>10.933333333348855</c:v>
                </c:pt>
                <c:pt idx="200">
                  <c:v>10.993333333348856</c:v>
                </c:pt>
                <c:pt idx="201">
                  <c:v>11.043333333337214</c:v>
                </c:pt>
                <c:pt idx="202">
                  <c:v>11.093333333325573</c:v>
                </c:pt>
                <c:pt idx="203">
                  <c:v>11.160000000034925</c:v>
                </c:pt>
                <c:pt idx="204">
                  <c:v>11.210000000023284</c:v>
                </c:pt>
                <c:pt idx="205">
                  <c:v>11.260000000011642</c:v>
                </c:pt>
                <c:pt idx="206">
                  <c:v>11.326666666720994</c:v>
                </c:pt>
                <c:pt idx="207">
                  <c:v>11.376666666709353</c:v>
                </c:pt>
                <c:pt idx="208">
                  <c:v>11.426666666697711</c:v>
                </c:pt>
                <c:pt idx="209">
                  <c:v>11.47666666668607</c:v>
                </c:pt>
                <c:pt idx="210">
                  <c:v>11.543333333395422</c:v>
                </c:pt>
                <c:pt idx="211">
                  <c:v>11.59333333338378</c:v>
                </c:pt>
                <c:pt idx="212">
                  <c:v>11.643333333372139</c:v>
                </c:pt>
                <c:pt idx="213">
                  <c:v>11.710000000081491</c:v>
                </c:pt>
                <c:pt idx="214">
                  <c:v>11.76000000006985</c:v>
                </c:pt>
                <c:pt idx="215">
                  <c:v>11.810000000058208</c:v>
                </c:pt>
                <c:pt idx="216">
                  <c:v>11.860000000046567</c:v>
                </c:pt>
                <c:pt idx="217">
                  <c:v>11.926666666755919</c:v>
                </c:pt>
                <c:pt idx="218">
                  <c:v>11.976666666744277</c:v>
                </c:pt>
                <c:pt idx="219">
                  <c:v>12.026666666732636</c:v>
                </c:pt>
                <c:pt idx="220">
                  <c:v>12.093333333441988</c:v>
                </c:pt>
                <c:pt idx="221">
                  <c:v>12.143333333430347</c:v>
                </c:pt>
                <c:pt idx="222">
                  <c:v>12.193333333418705</c:v>
                </c:pt>
                <c:pt idx="223">
                  <c:v>12.259999999953434</c:v>
                </c:pt>
                <c:pt idx="224">
                  <c:v>12.310000000116416</c:v>
                </c:pt>
                <c:pt idx="225">
                  <c:v>12.360000000104774</c:v>
                </c:pt>
                <c:pt idx="226">
                  <c:v>12.410000000093133</c:v>
                </c:pt>
                <c:pt idx="227">
                  <c:v>12.476666666627862</c:v>
                </c:pt>
                <c:pt idx="228">
                  <c:v>12.526666666616221</c:v>
                </c:pt>
                <c:pt idx="229">
                  <c:v>12.576666666779202</c:v>
                </c:pt>
                <c:pt idx="230">
                  <c:v>12.643333333313931</c:v>
                </c:pt>
                <c:pt idx="231">
                  <c:v>12.69333333330229</c:v>
                </c:pt>
                <c:pt idx="232">
                  <c:v>12.743333333290648</c:v>
                </c:pt>
                <c:pt idx="233">
                  <c:v>12.79333333345363</c:v>
                </c:pt>
                <c:pt idx="234">
                  <c:v>12.859999999988359</c:v>
                </c:pt>
                <c:pt idx="235">
                  <c:v>12.909999999976717</c:v>
                </c:pt>
                <c:pt idx="236">
                  <c:v>12.959999999965076</c:v>
                </c:pt>
                <c:pt idx="237">
                  <c:v>13.026666666674428</c:v>
                </c:pt>
                <c:pt idx="238">
                  <c:v>13.076666666662787</c:v>
                </c:pt>
                <c:pt idx="239">
                  <c:v>13.126666666651145</c:v>
                </c:pt>
                <c:pt idx="240">
                  <c:v>13.193333333360497</c:v>
                </c:pt>
                <c:pt idx="241">
                  <c:v>13.243333333348856</c:v>
                </c:pt>
                <c:pt idx="242">
                  <c:v>13.293333333337214</c:v>
                </c:pt>
                <c:pt idx="243">
                  <c:v>13.343333333325573</c:v>
                </c:pt>
                <c:pt idx="244">
                  <c:v>13.410000000034925</c:v>
                </c:pt>
                <c:pt idx="245">
                  <c:v>13.460000000023284</c:v>
                </c:pt>
                <c:pt idx="246">
                  <c:v>13.510000000011642</c:v>
                </c:pt>
                <c:pt idx="247">
                  <c:v>13.576666666720994</c:v>
                </c:pt>
                <c:pt idx="248">
                  <c:v>13.626666666709353</c:v>
                </c:pt>
                <c:pt idx="249">
                  <c:v>13.676666666697711</c:v>
                </c:pt>
                <c:pt idx="250">
                  <c:v>13.72666666668607</c:v>
                </c:pt>
                <c:pt idx="251">
                  <c:v>13.793333333395422</c:v>
                </c:pt>
                <c:pt idx="252">
                  <c:v>13.84333333338378</c:v>
                </c:pt>
                <c:pt idx="253">
                  <c:v>13.893333333372139</c:v>
                </c:pt>
                <c:pt idx="254">
                  <c:v>13.960000000081491</c:v>
                </c:pt>
                <c:pt idx="255">
                  <c:v>14.01000000006985</c:v>
                </c:pt>
                <c:pt idx="256">
                  <c:v>14.060000000058208</c:v>
                </c:pt>
                <c:pt idx="257">
                  <c:v>14.12666666676756</c:v>
                </c:pt>
                <c:pt idx="258">
                  <c:v>14.176666666755919</c:v>
                </c:pt>
                <c:pt idx="259">
                  <c:v>14.226666666744277</c:v>
                </c:pt>
                <c:pt idx="260">
                  <c:v>14.276666666732636</c:v>
                </c:pt>
                <c:pt idx="261">
                  <c:v>14.343333333441988</c:v>
                </c:pt>
                <c:pt idx="262">
                  <c:v>14.393333333430347</c:v>
                </c:pt>
                <c:pt idx="263">
                  <c:v>14.443333333418705</c:v>
                </c:pt>
                <c:pt idx="264">
                  <c:v>14.509999999953434</c:v>
                </c:pt>
                <c:pt idx="265">
                  <c:v>14.560000000116416</c:v>
                </c:pt>
                <c:pt idx="266">
                  <c:v>14.610000000104774</c:v>
                </c:pt>
                <c:pt idx="267">
                  <c:v>14.676666666639504</c:v>
                </c:pt>
                <c:pt idx="268">
                  <c:v>14.726666666627862</c:v>
                </c:pt>
                <c:pt idx="269">
                  <c:v>14.776666666616221</c:v>
                </c:pt>
                <c:pt idx="270">
                  <c:v>14.826666666779202</c:v>
                </c:pt>
                <c:pt idx="271">
                  <c:v>14.893333333313931</c:v>
                </c:pt>
                <c:pt idx="272">
                  <c:v>14.94333333330229</c:v>
                </c:pt>
                <c:pt idx="273">
                  <c:v>14.993333333290648</c:v>
                </c:pt>
                <c:pt idx="274">
                  <c:v>15.06</c:v>
                </c:pt>
                <c:pt idx="275">
                  <c:v>15.109999999988359</c:v>
                </c:pt>
                <c:pt idx="276">
                  <c:v>15.159999999976717</c:v>
                </c:pt>
                <c:pt idx="277">
                  <c:v>15.209999999965076</c:v>
                </c:pt>
                <c:pt idx="278">
                  <c:v>15.276666666674428</c:v>
                </c:pt>
                <c:pt idx="279">
                  <c:v>15.326666666662787</c:v>
                </c:pt>
                <c:pt idx="280">
                  <c:v>15.376666666651145</c:v>
                </c:pt>
                <c:pt idx="281">
                  <c:v>15.443333333360497</c:v>
                </c:pt>
                <c:pt idx="282">
                  <c:v>15.493333333348856</c:v>
                </c:pt>
                <c:pt idx="283">
                  <c:v>15.543333333337214</c:v>
                </c:pt>
                <c:pt idx="284">
                  <c:v>15.593333333325573</c:v>
                </c:pt>
                <c:pt idx="285">
                  <c:v>15.660000000034925</c:v>
                </c:pt>
                <c:pt idx="286">
                  <c:v>15.710000000023284</c:v>
                </c:pt>
                <c:pt idx="287">
                  <c:v>15.760000000011642</c:v>
                </c:pt>
                <c:pt idx="288">
                  <c:v>15.826666666720994</c:v>
                </c:pt>
                <c:pt idx="289">
                  <c:v>15.876666666709353</c:v>
                </c:pt>
                <c:pt idx="290">
                  <c:v>15.926666666697711</c:v>
                </c:pt>
                <c:pt idx="291">
                  <c:v>15.993333333407064</c:v>
                </c:pt>
                <c:pt idx="292">
                  <c:v>16.043333333395424</c:v>
                </c:pt>
                <c:pt idx="293">
                  <c:v>16.093333333383782</c:v>
                </c:pt>
                <c:pt idx="294">
                  <c:v>16.160000000093135</c:v>
                </c:pt>
                <c:pt idx="295">
                  <c:v>16.210000000081493</c:v>
                </c:pt>
                <c:pt idx="296">
                  <c:v>16.260000000069851</c:v>
                </c:pt>
                <c:pt idx="297">
                  <c:v>16.31000000005821</c:v>
                </c:pt>
                <c:pt idx="298">
                  <c:v>16.376666666767562</c:v>
                </c:pt>
                <c:pt idx="299">
                  <c:v>16.426666666755921</c:v>
                </c:pt>
                <c:pt idx="300">
                  <c:v>16.476666666744279</c:v>
                </c:pt>
                <c:pt idx="301">
                  <c:v>16.526666666732638</c:v>
                </c:pt>
                <c:pt idx="302">
                  <c:v>16.59333333344199</c:v>
                </c:pt>
                <c:pt idx="303">
                  <c:v>16.643333333430348</c:v>
                </c:pt>
                <c:pt idx="304">
                  <c:v>16.693333333418707</c:v>
                </c:pt>
                <c:pt idx="305">
                  <c:v>16.759999999953436</c:v>
                </c:pt>
                <c:pt idx="306">
                  <c:v>16.810000000116418</c:v>
                </c:pt>
                <c:pt idx="307">
                  <c:v>16.860000000104776</c:v>
                </c:pt>
                <c:pt idx="308">
                  <c:v>16.926666666639505</c:v>
                </c:pt>
                <c:pt idx="309">
                  <c:v>16.976666666627864</c:v>
                </c:pt>
                <c:pt idx="310">
                  <c:v>17.026666666616222</c:v>
                </c:pt>
                <c:pt idx="311">
                  <c:v>17.076666666779204</c:v>
                </c:pt>
                <c:pt idx="312">
                  <c:v>17.143333333313933</c:v>
                </c:pt>
                <c:pt idx="313">
                  <c:v>17.193333333302292</c:v>
                </c:pt>
                <c:pt idx="314">
                  <c:v>17.24333333329065</c:v>
                </c:pt>
                <c:pt idx="315">
                  <c:v>17.310000000000002</c:v>
                </c:pt>
                <c:pt idx="316">
                  <c:v>17.359999999988361</c:v>
                </c:pt>
                <c:pt idx="317">
                  <c:v>17.409999999976719</c:v>
                </c:pt>
                <c:pt idx="318">
                  <c:v>17.459999999965078</c:v>
                </c:pt>
                <c:pt idx="319">
                  <c:v>17.52666666667443</c:v>
                </c:pt>
                <c:pt idx="320">
                  <c:v>17.576666666662788</c:v>
                </c:pt>
                <c:pt idx="321">
                  <c:v>17.626666666651147</c:v>
                </c:pt>
                <c:pt idx="322">
                  <c:v>17.676666666639505</c:v>
                </c:pt>
                <c:pt idx="323">
                  <c:v>17.743333333348858</c:v>
                </c:pt>
                <c:pt idx="324">
                  <c:v>17.793333333337216</c:v>
                </c:pt>
                <c:pt idx="325">
                  <c:v>17.843333333325575</c:v>
                </c:pt>
                <c:pt idx="326">
                  <c:v>17.910000000034927</c:v>
                </c:pt>
                <c:pt idx="327">
                  <c:v>17.960000000023285</c:v>
                </c:pt>
                <c:pt idx="328">
                  <c:v>18.010000000011644</c:v>
                </c:pt>
                <c:pt idx="329">
                  <c:v>18.076666666720996</c:v>
                </c:pt>
                <c:pt idx="330">
                  <c:v>18.126666666709355</c:v>
                </c:pt>
                <c:pt idx="331">
                  <c:v>18.176666666697713</c:v>
                </c:pt>
                <c:pt idx="332">
                  <c:v>18.226666666686071</c:v>
                </c:pt>
                <c:pt idx="333">
                  <c:v>18.293333333395424</c:v>
                </c:pt>
                <c:pt idx="334">
                  <c:v>18.343333333383782</c:v>
                </c:pt>
                <c:pt idx="335">
                  <c:v>18.393333333372141</c:v>
                </c:pt>
                <c:pt idx="336">
                  <c:v>18.460000000081493</c:v>
                </c:pt>
                <c:pt idx="337">
                  <c:v>18.510000000069851</c:v>
                </c:pt>
                <c:pt idx="338">
                  <c:v>18.56000000005821</c:v>
                </c:pt>
                <c:pt idx="339">
                  <c:v>18.610000000046568</c:v>
                </c:pt>
                <c:pt idx="340">
                  <c:v>18.676666666755921</c:v>
                </c:pt>
                <c:pt idx="341">
                  <c:v>18.726666666744279</c:v>
                </c:pt>
                <c:pt idx="342">
                  <c:v>18.776666666732638</c:v>
                </c:pt>
                <c:pt idx="343">
                  <c:v>18.84333333344199</c:v>
                </c:pt>
                <c:pt idx="344">
                  <c:v>18.893333333430348</c:v>
                </c:pt>
                <c:pt idx="345">
                  <c:v>18.943333333418707</c:v>
                </c:pt>
                <c:pt idx="346">
                  <c:v>18.993333333407065</c:v>
                </c:pt>
                <c:pt idx="347">
                  <c:v>19.060000000116418</c:v>
                </c:pt>
                <c:pt idx="348">
                  <c:v>19.110000000104776</c:v>
                </c:pt>
                <c:pt idx="349">
                  <c:v>19.160000000093135</c:v>
                </c:pt>
                <c:pt idx="350">
                  <c:v>19.226666666627864</c:v>
                </c:pt>
                <c:pt idx="351">
                  <c:v>19.276666666616222</c:v>
                </c:pt>
                <c:pt idx="352">
                  <c:v>19.326666666779204</c:v>
                </c:pt>
                <c:pt idx="353">
                  <c:v>19.393333333313933</c:v>
                </c:pt>
                <c:pt idx="354">
                  <c:v>19.453333333313932</c:v>
                </c:pt>
                <c:pt idx="355">
                  <c:v>19.50333333330229</c:v>
                </c:pt>
                <c:pt idx="356">
                  <c:v>19.553333333465272</c:v>
                </c:pt>
                <c:pt idx="357">
                  <c:v>19.62</c:v>
                </c:pt>
                <c:pt idx="358">
                  <c:v>19.669999999988359</c:v>
                </c:pt>
                <c:pt idx="359">
                  <c:v>19.719999999976718</c:v>
                </c:pt>
                <c:pt idx="360">
                  <c:v>19.78666666668607</c:v>
                </c:pt>
                <c:pt idx="361">
                  <c:v>19.836666666674429</c:v>
                </c:pt>
                <c:pt idx="362">
                  <c:v>19.886666666662787</c:v>
                </c:pt>
                <c:pt idx="363">
                  <c:v>19.936666666651146</c:v>
                </c:pt>
                <c:pt idx="364">
                  <c:v>20.003333333360498</c:v>
                </c:pt>
                <c:pt idx="365">
                  <c:v>20.053333333348856</c:v>
                </c:pt>
                <c:pt idx="366">
                  <c:v>20.103333333337215</c:v>
                </c:pt>
                <c:pt idx="367">
                  <c:v>20.170000000046567</c:v>
                </c:pt>
                <c:pt idx="368">
                  <c:v>20.220000000034926</c:v>
                </c:pt>
                <c:pt idx="369">
                  <c:v>20.270000000023284</c:v>
                </c:pt>
                <c:pt idx="370">
                  <c:v>20.336666666732636</c:v>
                </c:pt>
                <c:pt idx="371">
                  <c:v>20.386666666720995</c:v>
                </c:pt>
                <c:pt idx="372">
                  <c:v>20.436666666709353</c:v>
                </c:pt>
                <c:pt idx="373">
                  <c:v>20.486666666697712</c:v>
                </c:pt>
                <c:pt idx="374">
                  <c:v>20.553333333407064</c:v>
                </c:pt>
                <c:pt idx="375">
                  <c:v>20.603333333395422</c:v>
                </c:pt>
                <c:pt idx="376">
                  <c:v>20.653333333383781</c:v>
                </c:pt>
                <c:pt idx="377">
                  <c:v>20.720000000093133</c:v>
                </c:pt>
                <c:pt idx="378">
                  <c:v>20.770000000081492</c:v>
                </c:pt>
                <c:pt idx="379">
                  <c:v>20.82000000006985</c:v>
                </c:pt>
                <c:pt idx="380">
                  <c:v>20.870000000058209</c:v>
                </c:pt>
                <c:pt idx="381">
                  <c:v>20.936666666767561</c:v>
                </c:pt>
                <c:pt idx="382">
                  <c:v>20.986666666755919</c:v>
                </c:pt>
                <c:pt idx="383">
                  <c:v>21.036666666744278</c:v>
                </c:pt>
                <c:pt idx="384">
                  <c:v>21.10333333345363</c:v>
                </c:pt>
                <c:pt idx="385">
                  <c:v>21.153333333441989</c:v>
                </c:pt>
                <c:pt idx="386">
                  <c:v>21.203333333430347</c:v>
                </c:pt>
                <c:pt idx="387">
                  <c:v>21.253333333418706</c:v>
                </c:pt>
                <c:pt idx="388">
                  <c:v>21.320000000128058</c:v>
                </c:pt>
                <c:pt idx="389">
                  <c:v>21.370000000116416</c:v>
                </c:pt>
                <c:pt idx="390">
                  <c:v>21.420000000104775</c:v>
                </c:pt>
                <c:pt idx="391">
                  <c:v>21.486666666639504</c:v>
                </c:pt>
                <c:pt idx="392">
                  <c:v>21.536666666627863</c:v>
                </c:pt>
                <c:pt idx="393">
                  <c:v>21.586666666790844</c:v>
                </c:pt>
                <c:pt idx="394">
                  <c:v>21.653333333325573</c:v>
                </c:pt>
                <c:pt idx="395">
                  <c:v>21.703333333313932</c:v>
                </c:pt>
                <c:pt idx="396">
                  <c:v>21.75333333330229</c:v>
                </c:pt>
                <c:pt idx="397">
                  <c:v>21.803333333465272</c:v>
                </c:pt>
                <c:pt idx="398">
                  <c:v>21.87</c:v>
                </c:pt>
                <c:pt idx="399">
                  <c:v>21.919999999988359</c:v>
                </c:pt>
                <c:pt idx="400">
                  <c:v>21.969999999976718</c:v>
                </c:pt>
                <c:pt idx="401">
                  <c:v>22.03666666668607</c:v>
                </c:pt>
                <c:pt idx="402">
                  <c:v>22.086666666674429</c:v>
                </c:pt>
                <c:pt idx="403">
                  <c:v>22.136666666662787</c:v>
                </c:pt>
                <c:pt idx="404">
                  <c:v>22.186666666651146</c:v>
                </c:pt>
                <c:pt idx="405">
                  <c:v>22.253333333360498</c:v>
                </c:pt>
                <c:pt idx="406">
                  <c:v>22.303333333348856</c:v>
                </c:pt>
                <c:pt idx="407">
                  <c:v>22.353333333337215</c:v>
                </c:pt>
                <c:pt idx="408">
                  <c:v>22.420000000046567</c:v>
                </c:pt>
                <c:pt idx="409">
                  <c:v>22.470000000034926</c:v>
                </c:pt>
                <c:pt idx="410">
                  <c:v>22.520000000023284</c:v>
                </c:pt>
                <c:pt idx="411">
                  <c:v>22.586666666732636</c:v>
                </c:pt>
                <c:pt idx="412">
                  <c:v>22.636666666720995</c:v>
                </c:pt>
                <c:pt idx="413">
                  <c:v>22.686666666709353</c:v>
                </c:pt>
                <c:pt idx="414">
                  <c:v>22.736666666697712</c:v>
                </c:pt>
                <c:pt idx="415">
                  <c:v>22.803333333407064</c:v>
                </c:pt>
                <c:pt idx="416">
                  <c:v>22.853333333395422</c:v>
                </c:pt>
                <c:pt idx="417">
                  <c:v>22.903333333383781</c:v>
                </c:pt>
                <c:pt idx="418">
                  <c:v>22.970000000093133</c:v>
                </c:pt>
                <c:pt idx="419">
                  <c:v>23.020000000081492</c:v>
                </c:pt>
                <c:pt idx="420">
                  <c:v>23.07000000006985</c:v>
                </c:pt>
                <c:pt idx="421">
                  <c:v>23.136666666779202</c:v>
                </c:pt>
                <c:pt idx="422">
                  <c:v>23.186666666767561</c:v>
                </c:pt>
                <c:pt idx="423">
                  <c:v>23.236666666755919</c:v>
                </c:pt>
                <c:pt idx="424">
                  <c:v>23.286666666744278</c:v>
                </c:pt>
                <c:pt idx="425">
                  <c:v>23.35333333345363</c:v>
                </c:pt>
                <c:pt idx="426">
                  <c:v>23.403333333441989</c:v>
                </c:pt>
                <c:pt idx="427">
                  <c:v>23.453333333430347</c:v>
                </c:pt>
                <c:pt idx="428">
                  <c:v>23.519999999965076</c:v>
                </c:pt>
                <c:pt idx="429">
                  <c:v>23.570000000128058</c:v>
                </c:pt>
                <c:pt idx="430">
                  <c:v>23.620000000116416</c:v>
                </c:pt>
                <c:pt idx="431">
                  <c:v>23.686666666651146</c:v>
                </c:pt>
                <c:pt idx="432">
                  <c:v>23.736666666639504</c:v>
                </c:pt>
                <c:pt idx="433">
                  <c:v>23.786666666627863</c:v>
                </c:pt>
                <c:pt idx="434">
                  <c:v>23.836666666790844</c:v>
                </c:pt>
                <c:pt idx="435">
                  <c:v>23.903333333325573</c:v>
                </c:pt>
                <c:pt idx="436">
                  <c:v>23.953333333313932</c:v>
                </c:pt>
                <c:pt idx="437">
                  <c:v>24.00333333330229</c:v>
                </c:pt>
                <c:pt idx="438">
                  <c:v>24.070000000011643</c:v>
                </c:pt>
                <c:pt idx="439">
                  <c:v>24.12</c:v>
                </c:pt>
                <c:pt idx="440">
                  <c:v>24.169999999988359</c:v>
                </c:pt>
                <c:pt idx="441">
                  <c:v>24.219999999976718</c:v>
                </c:pt>
                <c:pt idx="442">
                  <c:v>24.28666666668607</c:v>
                </c:pt>
                <c:pt idx="443">
                  <c:v>24.336666666674429</c:v>
                </c:pt>
                <c:pt idx="444">
                  <c:v>24.386666666662787</c:v>
                </c:pt>
                <c:pt idx="445">
                  <c:v>24.453333333372139</c:v>
                </c:pt>
                <c:pt idx="446">
                  <c:v>24.503333333360498</c:v>
                </c:pt>
                <c:pt idx="447">
                  <c:v>24.553333333348856</c:v>
                </c:pt>
                <c:pt idx="448">
                  <c:v>24.620000000058209</c:v>
                </c:pt>
                <c:pt idx="449">
                  <c:v>24.670000000046567</c:v>
                </c:pt>
                <c:pt idx="450">
                  <c:v>24.720000000034926</c:v>
                </c:pt>
                <c:pt idx="451">
                  <c:v>24.770000000023284</c:v>
                </c:pt>
                <c:pt idx="452">
                  <c:v>24.836666666732636</c:v>
                </c:pt>
                <c:pt idx="453">
                  <c:v>24.886666666720995</c:v>
                </c:pt>
                <c:pt idx="454">
                  <c:v>24.936666666709353</c:v>
                </c:pt>
                <c:pt idx="455">
                  <c:v>25.003333333418706</c:v>
                </c:pt>
                <c:pt idx="456">
                  <c:v>25.053333333407064</c:v>
                </c:pt>
                <c:pt idx="457">
                  <c:v>25.103333333395422</c:v>
                </c:pt>
                <c:pt idx="458">
                  <c:v>25.153333333383781</c:v>
                </c:pt>
                <c:pt idx="459">
                  <c:v>25.220000000093133</c:v>
                </c:pt>
                <c:pt idx="460">
                  <c:v>25.270000000081492</c:v>
                </c:pt>
                <c:pt idx="461">
                  <c:v>25.32000000006985</c:v>
                </c:pt>
                <c:pt idx="462">
                  <c:v>25.386666666779202</c:v>
                </c:pt>
                <c:pt idx="463">
                  <c:v>25.436666666767561</c:v>
                </c:pt>
                <c:pt idx="464">
                  <c:v>25.486666666755919</c:v>
                </c:pt>
                <c:pt idx="465">
                  <c:v>25.553333333465272</c:v>
                </c:pt>
                <c:pt idx="466">
                  <c:v>25.60333333345363</c:v>
                </c:pt>
                <c:pt idx="467">
                  <c:v>25.653333333441989</c:v>
                </c:pt>
                <c:pt idx="468">
                  <c:v>25.703333333430347</c:v>
                </c:pt>
                <c:pt idx="469">
                  <c:v>25.769999999965076</c:v>
                </c:pt>
                <c:pt idx="470">
                  <c:v>25.820000000128058</c:v>
                </c:pt>
                <c:pt idx="471">
                  <c:v>25.870000000116416</c:v>
                </c:pt>
                <c:pt idx="472">
                  <c:v>25.936666666651146</c:v>
                </c:pt>
                <c:pt idx="473">
                  <c:v>25.986666666639504</c:v>
                </c:pt>
                <c:pt idx="474">
                  <c:v>26.036666666627863</c:v>
                </c:pt>
                <c:pt idx="475">
                  <c:v>26.103333333337215</c:v>
                </c:pt>
                <c:pt idx="476">
                  <c:v>26.153333333325573</c:v>
                </c:pt>
                <c:pt idx="477">
                  <c:v>26.203333333313932</c:v>
                </c:pt>
                <c:pt idx="478">
                  <c:v>26.25333333330229</c:v>
                </c:pt>
                <c:pt idx="479">
                  <c:v>26.320000000011643</c:v>
                </c:pt>
                <c:pt idx="480">
                  <c:v>26.37</c:v>
                </c:pt>
                <c:pt idx="481">
                  <c:v>26.419999999988359</c:v>
                </c:pt>
                <c:pt idx="482">
                  <c:v>26.486666666697712</c:v>
                </c:pt>
                <c:pt idx="483">
                  <c:v>26.53666666668607</c:v>
                </c:pt>
                <c:pt idx="484">
                  <c:v>26.586666666674429</c:v>
                </c:pt>
                <c:pt idx="485">
                  <c:v>26.653333333383781</c:v>
                </c:pt>
                <c:pt idx="486">
                  <c:v>26.703333333372139</c:v>
                </c:pt>
                <c:pt idx="487">
                  <c:v>26.753333333360498</c:v>
                </c:pt>
                <c:pt idx="488">
                  <c:v>26.803333333348856</c:v>
                </c:pt>
                <c:pt idx="489">
                  <c:v>26.870000000058209</c:v>
                </c:pt>
                <c:pt idx="490">
                  <c:v>26.920000000046567</c:v>
                </c:pt>
                <c:pt idx="491">
                  <c:v>26.970000000034926</c:v>
                </c:pt>
                <c:pt idx="492">
                  <c:v>27.036666666744278</c:v>
                </c:pt>
                <c:pt idx="493">
                  <c:v>27.086666666732636</c:v>
                </c:pt>
                <c:pt idx="494">
                  <c:v>27.136666666720995</c:v>
                </c:pt>
                <c:pt idx="495">
                  <c:v>27.203333333430347</c:v>
                </c:pt>
                <c:pt idx="496">
                  <c:v>27.253333333418706</c:v>
                </c:pt>
                <c:pt idx="497">
                  <c:v>27.303333333407064</c:v>
                </c:pt>
                <c:pt idx="498">
                  <c:v>27.353333333395422</c:v>
                </c:pt>
                <c:pt idx="499">
                  <c:v>27.420000000104775</c:v>
                </c:pt>
                <c:pt idx="500">
                  <c:v>27.470000000093133</c:v>
                </c:pt>
                <c:pt idx="501">
                  <c:v>27.520000000081492</c:v>
                </c:pt>
                <c:pt idx="502">
                  <c:v>27.586666666790844</c:v>
                </c:pt>
                <c:pt idx="503">
                  <c:v>27.636666666779202</c:v>
                </c:pt>
                <c:pt idx="504">
                  <c:v>27.686666666767561</c:v>
                </c:pt>
                <c:pt idx="505">
                  <c:v>27.736666666755919</c:v>
                </c:pt>
                <c:pt idx="506">
                  <c:v>27.796666666755918</c:v>
                </c:pt>
                <c:pt idx="507">
                  <c:v>27.846666666744277</c:v>
                </c:pt>
                <c:pt idx="508">
                  <c:v>27.896666666732635</c:v>
                </c:pt>
                <c:pt idx="509">
                  <c:v>27.963333333267364</c:v>
                </c:pt>
                <c:pt idx="510">
                  <c:v>28.013333333255723</c:v>
                </c:pt>
                <c:pt idx="511">
                  <c:v>28.063333333418704</c:v>
                </c:pt>
                <c:pt idx="512">
                  <c:v>28.129999999953434</c:v>
                </c:pt>
                <c:pt idx="513">
                  <c:v>28.179999999941792</c:v>
                </c:pt>
                <c:pt idx="514">
                  <c:v>28.229999999930151</c:v>
                </c:pt>
                <c:pt idx="515">
                  <c:v>28.279999999918509</c:v>
                </c:pt>
                <c:pt idx="516">
                  <c:v>28.346666666627861</c:v>
                </c:pt>
                <c:pt idx="517">
                  <c:v>28.39666666661622</c:v>
                </c:pt>
                <c:pt idx="518">
                  <c:v>28.446666666604578</c:v>
                </c:pt>
                <c:pt idx="519">
                  <c:v>28.51333333331393</c:v>
                </c:pt>
                <c:pt idx="520">
                  <c:v>28.563333333302289</c:v>
                </c:pt>
                <c:pt idx="521">
                  <c:v>28.613333333290647</c:v>
                </c:pt>
                <c:pt idx="522">
                  <c:v>28.68</c:v>
                </c:pt>
                <c:pt idx="523">
                  <c:v>28.729999999988358</c:v>
                </c:pt>
                <c:pt idx="524">
                  <c:v>28.779999999976717</c:v>
                </c:pt>
                <c:pt idx="525">
                  <c:v>28.829999999965075</c:v>
                </c:pt>
                <c:pt idx="526">
                  <c:v>28.896666666674427</c:v>
                </c:pt>
                <c:pt idx="527">
                  <c:v>28.946666666662786</c:v>
                </c:pt>
                <c:pt idx="528">
                  <c:v>28.996666666651144</c:v>
                </c:pt>
                <c:pt idx="529">
                  <c:v>29.063333333360497</c:v>
                </c:pt>
                <c:pt idx="530">
                  <c:v>29.113333333348855</c:v>
                </c:pt>
                <c:pt idx="531">
                  <c:v>29.163333333337214</c:v>
                </c:pt>
                <c:pt idx="532">
                  <c:v>29.213333333325572</c:v>
                </c:pt>
                <c:pt idx="533">
                  <c:v>29.280000000034924</c:v>
                </c:pt>
                <c:pt idx="534">
                  <c:v>29.330000000023283</c:v>
                </c:pt>
                <c:pt idx="535">
                  <c:v>29.380000000011641</c:v>
                </c:pt>
                <c:pt idx="536">
                  <c:v>29.446666666720994</c:v>
                </c:pt>
                <c:pt idx="537">
                  <c:v>29.496666666709352</c:v>
                </c:pt>
                <c:pt idx="538">
                  <c:v>29.54666666669771</c:v>
                </c:pt>
                <c:pt idx="539">
                  <c:v>29.613333333407063</c:v>
                </c:pt>
                <c:pt idx="540">
                  <c:v>29.663333333395421</c:v>
                </c:pt>
                <c:pt idx="541">
                  <c:v>29.71333333338378</c:v>
                </c:pt>
                <c:pt idx="542">
                  <c:v>29.763333333372138</c:v>
                </c:pt>
                <c:pt idx="543">
                  <c:v>29.83000000008149</c:v>
                </c:pt>
                <c:pt idx="544">
                  <c:v>29.880000000069849</c:v>
                </c:pt>
                <c:pt idx="545">
                  <c:v>29.930000000058207</c:v>
                </c:pt>
                <c:pt idx="546">
                  <c:v>29.996666666592937</c:v>
                </c:pt>
                <c:pt idx="547">
                  <c:v>30.046666666755918</c:v>
                </c:pt>
                <c:pt idx="548">
                  <c:v>30.096666666744277</c:v>
                </c:pt>
                <c:pt idx="549">
                  <c:v>30.163333333279006</c:v>
                </c:pt>
                <c:pt idx="550">
                  <c:v>30.213333333267364</c:v>
                </c:pt>
                <c:pt idx="551">
                  <c:v>30.263333333255723</c:v>
                </c:pt>
                <c:pt idx="552">
                  <c:v>30.329999999965075</c:v>
                </c:pt>
                <c:pt idx="553">
                  <c:v>30.379999999953434</c:v>
                </c:pt>
                <c:pt idx="554">
                  <c:v>30.429999999941792</c:v>
                </c:pt>
                <c:pt idx="555">
                  <c:v>30.479999999930151</c:v>
                </c:pt>
                <c:pt idx="556">
                  <c:v>30.546666666639503</c:v>
                </c:pt>
                <c:pt idx="557">
                  <c:v>30.596666666627861</c:v>
                </c:pt>
                <c:pt idx="558">
                  <c:v>30.64666666661622</c:v>
                </c:pt>
                <c:pt idx="559">
                  <c:v>30.713333333325572</c:v>
                </c:pt>
                <c:pt idx="560">
                  <c:v>30.76333333331393</c:v>
                </c:pt>
                <c:pt idx="561">
                  <c:v>30.813333333302289</c:v>
                </c:pt>
                <c:pt idx="562">
                  <c:v>30.880000000011641</c:v>
                </c:pt>
                <c:pt idx="563">
                  <c:v>30.93</c:v>
                </c:pt>
                <c:pt idx="564">
                  <c:v>30.979999999988358</c:v>
                </c:pt>
                <c:pt idx="565">
                  <c:v>31.04666666669771</c:v>
                </c:pt>
                <c:pt idx="566">
                  <c:v>31.096666666686069</c:v>
                </c:pt>
                <c:pt idx="567">
                  <c:v>31.146666666674427</c:v>
                </c:pt>
                <c:pt idx="568">
                  <c:v>31.196666666662786</c:v>
                </c:pt>
                <c:pt idx="569">
                  <c:v>31.263333333372138</c:v>
                </c:pt>
                <c:pt idx="570">
                  <c:v>31.313333333360497</c:v>
                </c:pt>
                <c:pt idx="571">
                  <c:v>31.363333333348855</c:v>
                </c:pt>
                <c:pt idx="572">
                  <c:v>31.430000000058207</c:v>
                </c:pt>
                <c:pt idx="573">
                  <c:v>31.480000000046566</c:v>
                </c:pt>
                <c:pt idx="574">
                  <c:v>31.530000000034924</c:v>
                </c:pt>
                <c:pt idx="575">
                  <c:v>31.580000000023283</c:v>
                </c:pt>
                <c:pt idx="576">
                  <c:v>31.646666666732635</c:v>
                </c:pt>
                <c:pt idx="577">
                  <c:v>31.696666666720994</c:v>
                </c:pt>
                <c:pt idx="578">
                  <c:v>31.746666666709352</c:v>
                </c:pt>
                <c:pt idx="579">
                  <c:v>31.813333333418704</c:v>
                </c:pt>
                <c:pt idx="580">
                  <c:v>31.863333333407063</c:v>
                </c:pt>
                <c:pt idx="581">
                  <c:v>31.913333333395421</c:v>
                </c:pt>
                <c:pt idx="582">
                  <c:v>31.979999999930151</c:v>
                </c:pt>
                <c:pt idx="583">
                  <c:v>32.029999999918509</c:v>
                </c:pt>
                <c:pt idx="584">
                  <c:v>32.08000000008149</c:v>
                </c:pt>
                <c:pt idx="585">
                  <c:v>32.130000000069849</c:v>
                </c:pt>
                <c:pt idx="586">
                  <c:v>32.196666666604578</c:v>
                </c:pt>
                <c:pt idx="587">
                  <c:v>32.246666666592937</c:v>
                </c:pt>
                <c:pt idx="588">
                  <c:v>32.296666666755918</c:v>
                </c:pt>
                <c:pt idx="589">
                  <c:v>32.363333333290647</c:v>
                </c:pt>
                <c:pt idx="590">
                  <c:v>32.413333333279006</c:v>
                </c:pt>
                <c:pt idx="591">
                  <c:v>32.463333333267364</c:v>
                </c:pt>
                <c:pt idx="592">
                  <c:v>32.529999999976717</c:v>
                </c:pt>
                <c:pt idx="593">
                  <c:v>32.579999999965075</c:v>
                </c:pt>
                <c:pt idx="594">
                  <c:v>32.629999999953434</c:v>
                </c:pt>
                <c:pt idx="595">
                  <c:v>32.679999999941792</c:v>
                </c:pt>
                <c:pt idx="596">
                  <c:v>32.746666666651144</c:v>
                </c:pt>
                <c:pt idx="597">
                  <c:v>32.796666666639503</c:v>
                </c:pt>
                <c:pt idx="598">
                  <c:v>32.846666666627861</c:v>
                </c:pt>
                <c:pt idx="599">
                  <c:v>32.89666666661622</c:v>
                </c:pt>
                <c:pt idx="600">
                  <c:v>32.963333333325572</c:v>
                </c:pt>
                <c:pt idx="601">
                  <c:v>33.01333333331393</c:v>
                </c:pt>
                <c:pt idx="602">
                  <c:v>33.063333333302289</c:v>
                </c:pt>
                <c:pt idx="603">
                  <c:v>33.229999999988358</c:v>
                </c:pt>
                <c:pt idx="604">
                  <c:v>33.29666666669771</c:v>
                </c:pt>
                <c:pt idx="605">
                  <c:v>33.346666666686069</c:v>
                </c:pt>
                <c:pt idx="606">
                  <c:v>33.396666666674427</c:v>
                </c:pt>
                <c:pt idx="607">
                  <c:v>33.446666666662786</c:v>
                </c:pt>
                <c:pt idx="608">
                  <c:v>33.513333333372138</c:v>
                </c:pt>
                <c:pt idx="609">
                  <c:v>33.563333333360497</c:v>
                </c:pt>
                <c:pt idx="610">
                  <c:v>33.613333333348855</c:v>
                </c:pt>
                <c:pt idx="611">
                  <c:v>33.680000000058207</c:v>
                </c:pt>
                <c:pt idx="612">
                  <c:v>33.730000000046566</c:v>
                </c:pt>
                <c:pt idx="613">
                  <c:v>33.780000000034924</c:v>
                </c:pt>
                <c:pt idx="614">
                  <c:v>33.846666666744277</c:v>
                </c:pt>
                <c:pt idx="615">
                  <c:v>33.896666666732635</c:v>
                </c:pt>
                <c:pt idx="616">
                  <c:v>33.946666666720994</c:v>
                </c:pt>
                <c:pt idx="617">
                  <c:v>34.013333333255723</c:v>
                </c:pt>
                <c:pt idx="618">
                  <c:v>34.063333333418704</c:v>
                </c:pt>
                <c:pt idx="619">
                  <c:v>34.113333333407063</c:v>
                </c:pt>
                <c:pt idx="620">
                  <c:v>34.179999999941792</c:v>
                </c:pt>
                <c:pt idx="621">
                  <c:v>34.229999999930151</c:v>
                </c:pt>
                <c:pt idx="622">
                  <c:v>34.279999999918509</c:v>
                </c:pt>
                <c:pt idx="623">
                  <c:v>34.33000000008149</c:v>
                </c:pt>
                <c:pt idx="624">
                  <c:v>34.39666666661622</c:v>
                </c:pt>
                <c:pt idx="625">
                  <c:v>34.446666666604578</c:v>
                </c:pt>
                <c:pt idx="626">
                  <c:v>34.496666666592937</c:v>
                </c:pt>
                <c:pt idx="627">
                  <c:v>34.563333333302289</c:v>
                </c:pt>
                <c:pt idx="628">
                  <c:v>34.613333333290647</c:v>
                </c:pt>
                <c:pt idx="629">
                  <c:v>34.663333333279006</c:v>
                </c:pt>
                <c:pt idx="630">
                  <c:v>34.729999999988358</c:v>
                </c:pt>
                <c:pt idx="631">
                  <c:v>34.779999999976717</c:v>
                </c:pt>
                <c:pt idx="632">
                  <c:v>34.829999999965075</c:v>
                </c:pt>
                <c:pt idx="633">
                  <c:v>34.896666666674427</c:v>
                </c:pt>
                <c:pt idx="634">
                  <c:v>34.946666666662786</c:v>
                </c:pt>
                <c:pt idx="635">
                  <c:v>34.996666666651144</c:v>
                </c:pt>
                <c:pt idx="636">
                  <c:v>35.046666666639503</c:v>
                </c:pt>
                <c:pt idx="637">
                  <c:v>35.113333333348855</c:v>
                </c:pt>
                <c:pt idx="638">
                  <c:v>35.163333333337214</c:v>
                </c:pt>
                <c:pt idx="639">
                  <c:v>35.213333333325572</c:v>
                </c:pt>
                <c:pt idx="640">
                  <c:v>35.280000000034924</c:v>
                </c:pt>
                <c:pt idx="641">
                  <c:v>35.330000000023283</c:v>
                </c:pt>
                <c:pt idx="642">
                  <c:v>35.380000000011641</c:v>
                </c:pt>
                <c:pt idx="643">
                  <c:v>35.43</c:v>
                </c:pt>
                <c:pt idx="644">
                  <c:v>35.496666666709352</c:v>
                </c:pt>
                <c:pt idx="645">
                  <c:v>35.54666666669771</c:v>
                </c:pt>
                <c:pt idx="646">
                  <c:v>35.596666666686069</c:v>
                </c:pt>
                <c:pt idx="647">
                  <c:v>35.663333333395421</c:v>
                </c:pt>
                <c:pt idx="648">
                  <c:v>35.71333333338378</c:v>
                </c:pt>
                <c:pt idx="649">
                  <c:v>35.763333333372138</c:v>
                </c:pt>
                <c:pt idx="650">
                  <c:v>35.83000000008149</c:v>
                </c:pt>
                <c:pt idx="651">
                  <c:v>35.880000000069849</c:v>
                </c:pt>
                <c:pt idx="652">
                  <c:v>35.930000000058207</c:v>
                </c:pt>
                <c:pt idx="653">
                  <c:v>35.980000000046566</c:v>
                </c:pt>
                <c:pt idx="654">
                  <c:v>36.046666666755918</c:v>
                </c:pt>
                <c:pt idx="655">
                  <c:v>36.096666666744277</c:v>
                </c:pt>
                <c:pt idx="656">
                  <c:v>36.156666666744279</c:v>
                </c:pt>
                <c:pt idx="657">
                  <c:v>36.223333333279008</c:v>
                </c:pt>
                <c:pt idx="658">
                  <c:v>36.273333333267367</c:v>
                </c:pt>
                <c:pt idx="659">
                  <c:v>36.323333333430348</c:v>
                </c:pt>
                <c:pt idx="660">
                  <c:v>36.389999999965077</c:v>
                </c:pt>
                <c:pt idx="661">
                  <c:v>36.439999999953436</c:v>
                </c:pt>
                <c:pt idx="662">
                  <c:v>36.489999999941794</c:v>
                </c:pt>
                <c:pt idx="663">
                  <c:v>36.539999999930153</c:v>
                </c:pt>
                <c:pt idx="664">
                  <c:v>36.606666666639505</c:v>
                </c:pt>
                <c:pt idx="665">
                  <c:v>36.656666666627864</c:v>
                </c:pt>
                <c:pt idx="666">
                  <c:v>36.706666666616222</c:v>
                </c:pt>
                <c:pt idx="667">
                  <c:v>36.773333333325574</c:v>
                </c:pt>
                <c:pt idx="668">
                  <c:v>36.823333333313933</c:v>
                </c:pt>
                <c:pt idx="669">
                  <c:v>36.873333333302291</c:v>
                </c:pt>
                <c:pt idx="670">
                  <c:v>36.940000000011644</c:v>
                </c:pt>
                <c:pt idx="671">
                  <c:v>36.99</c:v>
                </c:pt>
                <c:pt idx="672">
                  <c:v>37.03999999998836</c:v>
                </c:pt>
                <c:pt idx="673">
                  <c:v>37.089999999976719</c:v>
                </c:pt>
                <c:pt idx="674">
                  <c:v>37.156666666686071</c:v>
                </c:pt>
                <c:pt idx="675">
                  <c:v>37.20666666667443</c:v>
                </c:pt>
                <c:pt idx="676">
                  <c:v>37.256666666662788</c:v>
                </c:pt>
                <c:pt idx="677">
                  <c:v>37.32333333337214</c:v>
                </c:pt>
                <c:pt idx="678">
                  <c:v>37.373333333360499</c:v>
                </c:pt>
                <c:pt idx="679">
                  <c:v>37.423333333348857</c:v>
                </c:pt>
                <c:pt idx="680">
                  <c:v>37.473333333337216</c:v>
                </c:pt>
                <c:pt idx="681">
                  <c:v>37.540000000046568</c:v>
                </c:pt>
                <c:pt idx="682">
                  <c:v>37.590000000034927</c:v>
                </c:pt>
                <c:pt idx="683">
                  <c:v>37.640000000023285</c:v>
                </c:pt>
                <c:pt idx="684">
                  <c:v>37.706666666732637</c:v>
                </c:pt>
                <c:pt idx="685">
                  <c:v>37.756666666720996</c:v>
                </c:pt>
                <c:pt idx="686">
                  <c:v>37.806666666709354</c:v>
                </c:pt>
                <c:pt idx="687">
                  <c:v>37.873333333418707</c:v>
                </c:pt>
                <c:pt idx="688">
                  <c:v>37.923333333407065</c:v>
                </c:pt>
                <c:pt idx="689">
                  <c:v>37.973333333395423</c:v>
                </c:pt>
                <c:pt idx="690">
                  <c:v>38.023333333383782</c:v>
                </c:pt>
                <c:pt idx="691">
                  <c:v>38.090000000093134</c:v>
                </c:pt>
                <c:pt idx="692">
                  <c:v>38.140000000081493</c:v>
                </c:pt>
                <c:pt idx="693">
                  <c:v>38.190000000069851</c:v>
                </c:pt>
                <c:pt idx="694">
                  <c:v>38.25666666660458</c:v>
                </c:pt>
                <c:pt idx="695">
                  <c:v>38.306666666767562</c:v>
                </c:pt>
                <c:pt idx="696">
                  <c:v>38.35666666675592</c:v>
                </c:pt>
                <c:pt idx="697">
                  <c:v>38.42333333329065</c:v>
                </c:pt>
                <c:pt idx="698">
                  <c:v>38.473333333279008</c:v>
                </c:pt>
                <c:pt idx="699">
                  <c:v>38.523333333267367</c:v>
                </c:pt>
                <c:pt idx="700">
                  <c:v>38.573333333430348</c:v>
                </c:pt>
                <c:pt idx="701">
                  <c:v>38.639999999965077</c:v>
                </c:pt>
                <c:pt idx="702">
                  <c:v>38.689999999953436</c:v>
                </c:pt>
                <c:pt idx="703">
                  <c:v>38.739999999941794</c:v>
                </c:pt>
                <c:pt idx="704">
                  <c:v>38.806666666651147</c:v>
                </c:pt>
                <c:pt idx="705">
                  <c:v>38.856666666639505</c:v>
                </c:pt>
                <c:pt idx="706">
                  <c:v>38.906666666627864</c:v>
                </c:pt>
                <c:pt idx="707">
                  <c:v>38.973333333337216</c:v>
                </c:pt>
                <c:pt idx="708">
                  <c:v>39.023333333325574</c:v>
                </c:pt>
                <c:pt idx="709">
                  <c:v>39.073333333313933</c:v>
                </c:pt>
                <c:pt idx="710">
                  <c:v>39.123333333302291</c:v>
                </c:pt>
                <c:pt idx="711">
                  <c:v>39.190000000011644</c:v>
                </c:pt>
                <c:pt idx="712">
                  <c:v>39.24</c:v>
                </c:pt>
                <c:pt idx="713">
                  <c:v>39.28999999998836</c:v>
                </c:pt>
                <c:pt idx="714">
                  <c:v>39.356666666697713</c:v>
                </c:pt>
                <c:pt idx="715">
                  <c:v>39.406666666686071</c:v>
                </c:pt>
                <c:pt idx="716">
                  <c:v>39.45666666667443</c:v>
                </c:pt>
                <c:pt idx="717">
                  <c:v>39.523333333383782</c:v>
                </c:pt>
                <c:pt idx="718">
                  <c:v>39.57333333337214</c:v>
                </c:pt>
                <c:pt idx="719">
                  <c:v>39.623333333360499</c:v>
                </c:pt>
                <c:pt idx="720">
                  <c:v>39.673333333348857</c:v>
                </c:pt>
                <c:pt idx="721">
                  <c:v>39.74000000005821</c:v>
                </c:pt>
                <c:pt idx="722">
                  <c:v>39.790000000046568</c:v>
                </c:pt>
                <c:pt idx="723">
                  <c:v>39.840000000034927</c:v>
                </c:pt>
                <c:pt idx="724">
                  <c:v>39.906666666744279</c:v>
                </c:pt>
                <c:pt idx="725">
                  <c:v>39.956666666732637</c:v>
                </c:pt>
                <c:pt idx="726">
                  <c:v>40.006666666720996</c:v>
                </c:pt>
                <c:pt idx="727">
                  <c:v>40.073333333430348</c:v>
                </c:pt>
                <c:pt idx="728">
                  <c:v>40.123333333418707</c:v>
                </c:pt>
                <c:pt idx="729">
                  <c:v>40.173333333407065</c:v>
                </c:pt>
                <c:pt idx="730">
                  <c:v>40.223333333395423</c:v>
                </c:pt>
                <c:pt idx="731">
                  <c:v>40.289999999930153</c:v>
                </c:pt>
                <c:pt idx="732">
                  <c:v>40.340000000093134</c:v>
                </c:pt>
                <c:pt idx="733">
                  <c:v>40.390000000081493</c:v>
                </c:pt>
                <c:pt idx="734">
                  <c:v>40.456666666616222</c:v>
                </c:pt>
                <c:pt idx="735">
                  <c:v>40.50666666660458</c:v>
                </c:pt>
                <c:pt idx="736">
                  <c:v>40.556666666767562</c:v>
                </c:pt>
                <c:pt idx="737">
                  <c:v>40.623333333302291</c:v>
                </c:pt>
                <c:pt idx="738">
                  <c:v>40.67333333329065</c:v>
                </c:pt>
                <c:pt idx="739">
                  <c:v>40.723333333279008</c:v>
                </c:pt>
                <c:pt idx="740">
                  <c:v>40.773333333267367</c:v>
                </c:pt>
                <c:pt idx="741">
                  <c:v>40.839999999976719</c:v>
                </c:pt>
                <c:pt idx="742">
                  <c:v>40.889999999965077</c:v>
                </c:pt>
                <c:pt idx="743">
                  <c:v>40.939999999953436</c:v>
                </c:pt>
                <c:pt idx="744">
                  <c:v>41.006666666662788</c:v>
                </c:pt>
                <c:pt idx="745">
                  <c:v>41.056666666651147</c:v>
                </c:pt>
                <c:pt idx="746">
                  <c:v>41.106666666639505</c:v>
                </c:pt>
                <c:pt idx="747">
                  <c:v>41.156666666627864</c:v>
                </c:pt>
                <c:pt idx="748">
                  <c:v>41.223333333337216</c:v>
                </c:pt>
                <c:pt idx="749">
                  <c:v>41.273333333325574</c:v>
                </c:pt>
                <c:pt idx="750">
                  <c:v>41.323333333313933</c:v>
                </c:pt>
                <c:pt idx="751">
                  <c:v>41.390000000023285</c:v>
                </c:pt>
                <c:pt idx="752">
                  <c:v>41.440000000011644</c:v>
                </c:pt>
                <c:pt idx="753">
                  <c:v>41.49</c:v>
                </c:pt>
                <c:pt idx="754">
                  <c:v>41.556666666709354</c:v>
                </c:pt>
                <c:pt idx="755">
                  <c:v>41.606666666697713</c:v>
                </c:pt>
                <c:pt idx="756">
                  <c:v>41.656666666686071</c:v>
                </c:pt>
                <c:pt idx="757">
                  <c:v>41.723333333395423</c:v>
                </c:pt>
                <c:pt idx="758">
                  <c:v>41.773333333383782</c:v>
                </c:pt>
                <c:pt idx="759">
                  <c:v>41.82333333337214</c:v>
                </c:pt>
                <c:pt idx="760">
                  <c:v>41.873333333360499</c:v>
                </c:pt>
                <c:pt idx="761">
                  <c:v>41.940000000069851</c:v>
                </c:pt>
                <c:pt idx="762">
                  <c:v>41.99000000005821</c:v>
                </c:pt>
                <c:pt idx="763">
                  <c:v>42.040000000046568</c:v>
                </c:pt>
                <c:pt idx="764">
                  <c:v>42.10666666675592</c:v>
                </c:pt>
                <c:pt idx="765">
                  <c:v>42.156666666744279</c:v>
                </c:pt>
                <c:pt idx="766">
                  <c:v>42.206666666732637</c:v>
                </c:pt>
                <c:pt idx="767">
                  <c:v>42.273333333267367</c:v>
                </c:pt>
                <c:pt idx="768">
                  <c:v>42.323333333430348</c:v>
                </c:pt>
                <c:pt idx="769">
                  <c:v>42.373333333418707</c:v>
                </c:pt>
                <c:pt idx="770">
                  <c:v>42.439999999953436</c:v>
                </c:pt>
                <c:pt idx="771">
                  <c:v>42.489999999941794</c:v>
                </c:pt>
                <c:pt idx="772">
                  <c:v>42.539999999930153</c:v>
                </c:pt>
                <c:pt idx="773">
                  <c:v>42.590000000093134</c:v>
                </c:pt>
                <c:pt idx="774">
                  <c:v>42.656666666627864</c:v>
                </c:pt>
                <c:pt idx="775">
                  <c:v>42.706666666616222</c:v>
                </c:pt>
                <c:pt idx="776">
                  <c:v>42.75666666660458</c:v>
                </c:pt>
                <c:pt idx="777">
                  <c:v>42.823333333313933</c:v>
                </c:pt>
                <c:pt idx="778">
                  <c:v>42.873333333302291</c:v>
                </c:pt>
                <c:pt idx="779">
                  <c:v>42.92333333329065</c:v>
                </c:pt>
                <c:pt idx="780">
                  <c:v>42.99</c:v>
                </c:pt>
                <c:pt idx="781">
                  <c:v>43.03999999998836</c:v>
                </c:pt>
                <c:pt idx="782">
                  <c:v>43.089999999976719</c:v>
                </c:pt>
                <c:pt idx="783">
                  <c:v>43.156666666686071</c:v>
                </c:pt>
                <c:pt idx="784">
                  <c:v>43.20666666667443</c:v>
                </c:pt>
                <c:pt idx="785">
                  <c:v>43.256666666662788</c:v>
                </c:pt>
                <c:pt idx="786">
                  <c:v>43.306666666651147</c:v>
                </c:pt>
                <c:pt idx="787">
                  <c:v>43.373333333360499</c:v>
                </c:pt>
                <c:pt idx="788">
                  <c:v>43.423333333348857</c:v>
                </c:pt>
                <c:pt idx="789">
                  <c:v>43.473333333337216</c:v>
                </c:pt>
                <c:pt idx="790">
                  <c:v>43.540000000046568</c:v>
                </c:pt>
                <c:pt idx="791">
                  <c:v>43.590000000034927</c:v>
                </c:pt>
                <c:pt idx="792">
                  <c:v>43.640000000023285</c:v>
                </c:pt>
                <c:pt idx="793">
                  <c:v>43.706666666732637</c:v>
                </c:pt>
                <c:pt idx="794">
                  <c:v>43.756666666720996</c:v>
                </c:pt>
                <c:pt idx="795">
                  <c:v>43.806666666709354</c:v>
                </c:pt>
                <c:pt idx="796">
                  <c:v>43.873333333418707</c:v>
                </c:pt>
                <c:pt idx="797">
                  <c:v>43.923333333407065</c:v>
                </c:pt>
                <c:pt idx="798">
                  <c:v>43.973333333395423</c:v>
                </c:pt>
                <c:pt idx="799">
                  <c:v>44.023333333383782</c:v>
                </c:pt>
                <c:pt idx="800">
                  <c:v>44.090000000093134</c:v>
                </c:pt>
                <c:pt idx="801">
                  <c:v>44.140000000081493</c:v>
                </c:pt>
                <c:pt idx="802">
                  <c:v>44.190000000069851</c:v>
                </c:pt>
                <c:pt idx="803">
                  <c:v>44.25666666660458</c:v>
                </c:pt>
                <c:pt idx="804">
                  <c:v>44.306666666767562</c:v>
                </c:pt>
                <c:pt idx="805">
                  <c:v>44.35666666675592</c:v>
                </c:pt>
                <c:pt idx="806">
                  <c:v>44.42333333329065</c:v>
                </c:pt>
                <c:pt idx="807">
                  <c:v>44.473333333279008</c:v>
                </c:pt>
                <c:pt idx="808">
                  <c:v>44.523333333267367</c:v>
                </c:pt>
                <c:pt idx="809">
                  <c:v>44.589999999976719</c:v>
                </c:pt>
                <c:pt idx="810">
                  <c:v>44.639999999965077</c:v>
                </c:pt>
                <c:pt idx="811">
                  <c:v>44.689999999953436</c:v>
                </c:pt>
                <c:pt idx="812">
                  <c:v>44.739999999941794</c:v>
                </c:pt>
                <c:pt idx="813">
                  <c:v>44.806666666651147</c:v>
                </c:pt>
                <c:pt idx="814">
                  <c:v>44.856666666639505</c:v>
                </c:pt>
                <c:pt idx="815">
                  <c:v>44.906666666627864</c:v>
                </c:pt>
                <c:pt idx="816">
                  <c:v>44.973333333337216</c:v>
                </c:pt>
                <c:pt idx="817">
                  <c:v>45.023333333325574</c:v>
                </c:pt>
                <c:pt idx="818">
                  <c:v>45.073333333313933</c:v>
                </c:pt>
                <c:pt idx="819">
                  <c:v>45.140000000023285</c:v>
                </c:pt>
                <c:pt idx="820">
                  <c:v>45.190000000011644</c:v>
                </c:pt>
                <c:pt idx="821">
                  <c:v>45.24</c:v>
                </c:pt>
                <c:pt idx="822">
                  <c:v>45.28999999998836</c:v>
                </c:pt>
                <c:pt idx="823">
                  <c:v>45.356666666697713</c:v>
                </c:pt>
                <c:pt idx="824">
                  <c:v>45.406666666686071</c:v>
                </c:pt>
                <c:pt idx="825">
                  <c:v>45.45666666667443</c:v>
                </c:pt>
              </c:numCache>
            </c:numRef>
          </c:xVal>
          <c:yVal>
            <c:numRef>
              <c:f>Compile!$H$8:$H$833</c:f>
              <c:numCache>
                <c:formatCode>0.00</c:formatCode>
                <c:ptCount val="826"/>
                <c:pt idx="0">
                  <c:v>2.8504559999999999</c:v>
                </c:pt>
                <c:pt idx="1">
                  <c:v>2.8512379999999999</c:v>
                </c:pt>
                <c:pt idx="2">
                  <c:v>2.8461529999999997</c:v>
                </c:pt>
                <c:pt idx="3">
                  <c:v>2.8485</c:v>
                </c:pt>
                <c:pt idx="4">
                  <c:v>2.8485790000000004</c:v>
                </c:pt>
                <c:pt idx="5">
                  <c:v>2.86</c:v>
                </c:pt>
                <c:pt idx="6">
                  <c:v>2.8601570000000001</c:v>
                </c:pt>
                <c:pt idx="7">
                  <c:v>2.8889459999999998</c:v>
                </c:pt>
                <c:pt idx="8">
                  <c:v>2.894031</c:v>
                </c:pt>
                <c:pt idx="9">
                  <c:v>2.8823750000000001</c:v>
                </c:pt>
                <c:pt idx="10">
                  <c:v>2.9060000000000001</c:v>
                </c:pt>
                <c:pt idx="11">
                  <c:v>2.8698580000000002</c:v>
                </c:pt>
                <c:pt idx="12">
                  <c:v>2.849126</c:v>
                </c:pt>
                <c:pt idx="13">
                  <c:v>2.8376259999999998</c:v>
                </c:pt>
                <c:pt idx="14">
                  <c:v>2.839817</c:v>
                </c:pt>
                <c:pt idx="15">
                  <c:v>2.838565</c:v>
                </c:pt>
                <c:pt idx="16">
                  <c:v>2.8349660000000001</c:v>
                </c:pt>
                <c:pt idx="17">
                  <c:v>2.8326980000000002</c:v>
                </c:pt>
                <c:pt idx="18">
                  <c:v>2.832306</c:v>
                </c:pt>
                <c:pt idx="19">
                  <c:v>2.8297249999999998</c:v>
                </c:pt>
                <c:pt idx="20">
                  <c:v>2.837313</c:v>
                </c:pt>
                <c:pt idx="21">
                  <c:v>2.839426</c:v>
                </c:pt>
                <c:pt idx="22">
                  <c:v>2.831915</c:v>
                </c:pt>
                <c:pt idx="23">
                  <c:v>2.8338710000000003</c:v>
                </c:pt>
                <c:pt idx="24">
                  <c:v>2.8427889999999998</c:v>
                </c:pt>
                <c:pt idx="25">
                  <c:v>2.8362960000000004</c:v>
                </c:pt>
                <c:pt idx="26">
                  <c:v>2.8247179999999998</c:v>
                </c:pt>
                <c:pt idx="27">
                  <c:v>2.8291769999999996</c:v>
                </c:pt>
                <c:pt idx="28">
                  <c:v>2.8288640000000003</c:v>
                </c:pt>
                <c:pt idx="29">
                  <c:v>2.843102</c:v>
                </c:pt>
                <c:pt idx="30">
                  <c:v>2.8529599999999999</c:v>
                </c:pt>
                <c:pt idx="31">
                  <c:v>2.849596</c:v>
                </c:pt>
                <c:pt idx="32">
                  <c:v>2.8312110000000001</c:v>
                </c:pt>
                <c:pt idx="33">
                  <c:v>2.8276129999999999</c:v>
                </c:pt>
                <c:pt idx="34">
                  <c:v>2.8312889999999999</c:v>
                </c:pt>
                <c:pt idx="35">
                  <c:v>2.8230750000000002</c:v>
                </c:pt>
                <c:pt idx="36">
                  <c:v>2.8348100000000001</c:v>
                </c:pt>
                <c:pt idx="37">
                  <c:v>2.8529599999999999</c:v>
                </c:pt>
                <c:pt idx="38">
                  <c:v>2.854133</c:v>
                </c:pt>
                <c:pt idx="39">
                  <c:v>2.8737690000000002</c:v>
                </c:pt>
                <c:pt idx="40">
                  <c:v>2.8513169999999999</c:v>
                </c:pt>
                <c:pt idx="41">
                  <c:v>2.8578100000000002</c:v>
                </c:pt>
                <c:pt idx="42">
                  <c:v>2.8544460000000003</c:v>
                </c:pt>
                <c:pt idx="43">
                  <c:v>2.8496740000000003</c:v>
                </c:pt>
                <c:pt idx="44">
                  <c:v>2.8563239999999999</c:v>
                </c:pt>
                <c:pt idx="45">
                  <c:v>2.843572</c:v>
                </c:pt>
                <c:pt idx="46">
                  <c:v>2.8367659999999999</c:v>
                </c:pt>
                <c:pt idx="47">
                  <c:v>2.8278470000000002</c:v>
                </c:pt>
                <c:pt idx="48">
                  <c:v>2.8322280000000002</c:v>
                </c:pt>
                <c:pt idx="49">
                  <c:v>2.8289430000000002</c:v>
                </c:pt>
                <c:pt idx="50">
                  <c:v>2.8297249999999998</c:v>
                </c:pt>
                <c:pt idx="51">
                  <c:v>2.8268299999999997</c:v>
                </c:pt>
                <c:pt idx="52">
                  <c:v>2.823153</c:v>
                </c:pt>
                <c:pt idx="53">
                  <c:v>2.82816</c:v>
                </c:pt>
                <c:pt idx="54">
                  <c:v>2.8204150000000001</c:v>
                </c:pt>
                <c:pt idx="55">
                  <c:v>2.8204940000000001</c:v>
                </c:pt>
                <c:pt idx="56">
                  <c:v>2.8230750000000002</c:v>
                </c:pt>
                <c:pt idx="57">
                  <c:v>2.816738</c:v>
                </c:pt>
                <c:pt idx="58">
                  <c:v>2.8352789999999999</c:v>
                </c:pt>
                <c:pt idx="59">
                  <c:v>2.8358270000000001</c:v>
                </c:pt>
                <c:pt idx="60">
                  <c:v>2.8469359999999999</c:v>
                </c:pt>
                <c:pt idx="61">
                  <c:v>2.8542900000000002</c:v>
                </c:pt>
                <c:pt idx="62">
                  <c:v>2.8564799999999999</c:v>
                </c:pt>
                <c:pt idx="63">
                  <c:v>2.863051</c:v>
                </c:pt>
                <c:pt idx="64">
                  <c:v>2.8658679999999999</c:v>
                </c:pt>
                <c:pt idx="65">
                  <c:v>2.8783850000000002</c:v>
                </c:pt>
                <c:pt idx="66">
                  <c:v>2.8398950000000003</c:v>
                </c:pt>
                <c:pt idx="67">
                  <c:v>2.8256569999999996</c:v>
                </c:pt>
                <c:pt idx="68">
                  <c:v>2.8086019999999996</c:v>
                </c:pt>
                <c:pt idx="69">
                  <c:v>2.8039869999999998</c:v>
                </c:pt>
                <c:pt idx="70">
                  <c:v>2.7953809999999999</c:v>
                </c:pt>
                <c:pt idx="71">
                  <c:v>2.7840380000000002</c:v>
                </c:pt>
                <c:pt idx="72">
                  <c:v>2.7755100000000001</c:v>
                </c:pt>
                <c:pt idx="73">
                  <c:v>2.777857</c:v>
                </c:pt>
                <c:pt idx="74">
                  <c:v>2.7909220000000001</c:v>
                </c:pt>
                <c:pt idx="75">
                  <c:v>2.7906089999999999</c:v>
                </c:pt>
                <c:pt idx="76">
                  <c:v>2.7772320000000001</c:v>
                </c:pt>
                <c:pt idx="77">
                  <c:v>2.7802829999999998</c:v>
                </c:pt>
                <c:pt idx="78">
                  <c:v>2.7830210000000002</c:v>
                </c:pt>
                <c:pt idx="79">
                  <c:v>2.7907659999999996</c:v>
                </c:pt>
                <c:pt idx="80">
                  <c:v>2.8011700000000004</c:v>
                </c:pt>
                <c:pt idx="81">
                  <c:v>2.787871</c:v>
                </c:pt>
                <c:pt idx="82">
                  <c:v>2.7820820000000004</c:v>
                </c:pt>
                <c:pt idx="83">
                  <c:v>2.7950680000000001</c:v>
                </c:pt>
                <c:pt idx="84">
                  <c:v>2.8004660000000001</c:v>
                </c:pt>
                <c:pt idx="85">
                  <c:v>2.767061</c:v>
                </c:pt>
                <c:pt idx="86">
                  <c:v>2.77332</c:v>
                </c:pt>
                <c:pt idx="87">
                  <c:v>2.767922</c:v>
                </c:pt>
                <c:pt idx="88">
                  <c:v>2.7608809999999999</c:v>
                </c:pt>
                <c:pt idx="89">
                  <c:v>2.7657319999999999</c:v>
                </c:pt>
                <c:pt idx="90">
                  <c:v>2.7781700000000003</c:v>
                </c:pt>
                <c:pt idx="91">
                  <c:v>2.777075</c:v>
                </c:pt>
                <c:pt idx="92">
                  <c:v>2.7814559999999999</c:v>
                </c:pt>
                <c:pt idx="93">
                  <c:v>2.7656529999999999</c:v>
                </c:pt>
                <c:pt idx="94">
                  <c:v>2.7642449999999998</c:v>
                </c:pt>
                <c:pt idx="95">
                  <c:v>2.7665139999999999</c:v>
                </c:pt>
                <c:pt idx="96">
                  <c:v>2.7511809999999999</c:v>
                </c:pt>
                <c:pt idx="97">
                  <c:v>2.7387419999999998</c:v>
                </c:pt>
                <c:pt idx="98">
                  <c:v>2.743201</c:v>
                </c:pt>
                <c:pt idx="99">
                  <c:v>2.763385</c:v>
                </c:pt>
                <c:pt idx="100">
                  <c:v>2.7618199999999997</c:v>
                </c:pt>
                <c:pt idx="101">
                  <c:v>2.7463299999999999</c:v>
                </c:pt>
                <c:pt idx="102">
                  <c:v>2.7634630000000002</c:v>
                </c:pt>
                <c:pt idx="103">
                  <c:v>2.7663569999999997</c:v>
                </c:pt>
                <c:pt idx="104">
                  <c:v>2.76667</c:v>
                </c:pt>
                <c:pt idx="105">
                  <c:v>2.7786399999999998</c:v>
                </c:pt>
                <c:pt idx="106">
                  <c:v>2.7903740000000004</c:v>
                </c:pt>
                <c:pt idx="107">
                  <c:v>2.7795000000000001</c:v>
                </c:pt>
                <c:pt idx="108">
                  <c:v>2.7844290000000003</c:v>
                </c:pt>
                <c:pt idx="109">
                  <c:v>2.788732</c:v>
                </c:pt>
                <c:pt idx="110">
                  <c:v>2.7812999999999999</c:v>
                </c:pt>
                <c:pt idx="111">
                  <c:v>2.7653399999999997</c:v>
                </c:pt>
                <c:pt idx="112">
                  <c:v>2.7688610000000002</c:v>
                </c:pt>
                <c:pt idx="113">
                  <c:v>2.7861500000000001</c:v>
                </c:pt>
                <c:pt idx="114">
                  <c:v>2.7943639999999998</c:v>
                </c:pt>
                <c:pt idx="115">
                  <c:v>2.8071160000000002</c:v>
                </c:pt>
                <c:pt idx="116">
                  <c:v>2.8096190000000001</c:v>
                </c:pt>
                <c:pt idx="117">
                  <c:v>2.793425</c:v>
                </c:pt>
                <c:pt idx="118">
                  <c:v>2.7950680000000001</c:v>
                </c:pt>
                <c:pt idx="119">
                  <c:v>2.7800479999999999</c:v>
                </c:pt>
                <c:pt idx="120">
                  <c:v>2.7849759999999999</c:v>
                </c:pt>
                <c:pt idx="121">
                  <c:v>2.7766839999999999</c:v>
                </c:pt>
                <c:pt idx="122">
                  <c:v>2.7797349999999996</c:v>
                </c:pt>
                <c:pt idx="123">
                  <c:v>2.7867760000000001</c:v>
                </c:pt>
                <c:pt idx="124">
                  <c:v>2.7845849999999999</c:v>
                </c:pt>
                <c:pt idx="125">
                  <c:v>2.768783</c:v>
                </c:pt>
                <c:pt idx="126">
                  <c:v>2.7862279999999999</c:v>
                </c:pt>
                <c:pt idx="127">
                  <c:v>2.8007789999999999</c:v>
                </c:pt>
                <c:pt idx="128">
                  <c:v>2.8147830000000003</c:v>
                </c:pt>
                <c:pt idx="129">
                  <c:v>2.788653</c:v>
                </c:pt>
                <c:pt idx="130">
                  <c:v>2.778092</c:v>
                </c:pt>
                <c:pt idx="131">
                  <c:v>2.7766060000000001</c:v>
                </c:pt>
                <c:pt idx="132">
                  <c:v>2.772694</c:v>
                </c:pt>
                <c:pt idx="133">
                  <c:v>2.7715209999999999</c:v>
                </c:pt>
                <c:pt idx="134">
                  <c:v>2.7556399999999996</c:v>
                </c:pt>
                <c:pt idx="135">
                  <c:v>2.7701130000000003</c:v>
                </c:pt>
                <c:pt idx="136">
                  <c:v>2.7712080000000001</c:v>
                </c:pt>
                <c:pt idx="137">
                  <c:v>2.7716769999999999</c:v>
                </c:pt>
                <c:pt idx="138">
                  <c:v>2.7709730000000001</c:v>
                </c:pt>
                <c:pt idx="139">
                  <c:v>2.7628369999999998</c:v>
                </c:pt>
                <c:pt idx="140">
                  <c:v>2.7650270000000003</c:v>
                </c:pt>
                <c:pt idx="141">
                  <c:v>2.7839589999999999</c:v>
                </c:pt>
                <c:pt idx="142">
                  <c:v>2.7814559999999999</c:v>
                </c:pt>
                <c:pt idx="143">
                  <c:v>2.7653399999999997</c:v>
                </c:pt>
                <c:pt idx="144">
                  <c:v>2.7551700000000001</c:v>
                </c:pt>
                <c:pt idx="145">
                  <c:v>2.7439830000000001</c:v>
                </c:pt>
                <c:pt idx="146">
                  <c:v>2.7478950000000002</c:v>
                </c:pt>
                <c:pt idx="147">
                  <c:v>2.7405409999999999</c:v>
                </c:pt>
                <c:pt idx="148">
                  <c:v>2.7556399999999996</c:v>
                </c:pt>
                <c:pt idx="149">
                  <c:v>2.7401499999999999</c:v>
                </c:pt>
                <c:pt idx="150">
                  <c:v>2.7426529999999998</c:v>
                </c:pt>
                <c:pt idx="151">
                  <c:v>2.783725</c:v>
                </c:pt>
                <c:pt idx="152">
                  <c:v>2.8081330000000002</c:v>
                </c:pt>
                <c:pt idx="153">
                  <c:v>2.8117320000000001</c:v>
                </c:pt>
                <c:pt idx="154">
                  <c:v>2.7992149999999998</c:v>
                </c:pt>
                <c:pt idx="155">
                  <c:v>2.792017</c:v>
                </c:pt>
                <c:pt idx="156">
                  <c:v>2.7898269999999998</c:v>
                </c:pt>
                <c:pt idx="157">
                  <c:v>2.7949120000000001</c:v>
                </c:pt>
                <c:pt idx="158">
                  <c:v>2.7836469999999998</c:v>
                </c:pt>
                <c:pt idx="159">
                  <c:v>2.7815340000000002</c:v>
                </c:pt>
                <c:pt idx="160">
                  <c:v>2.793895</c:v>
                </c:pt>
                <c:pt idx="161">
                  <c:v>2.786619</c:v>
                </c:pt>
                <c:pt idx="162">
                  <c:v>2.7981979999999997</c:v>
                </c:pt>
                <c:pt idx="163">
                  <c:v>2.8037520000000002</c:v>
                </c:pt>
                <c:pt idx="164">
                  <c:v>2.8293339999999998</c:v>
                </c:pt>
                <c:pt idx="165">
                  <c:v>2.7977280000000002</c:v>
                </c:pt>
                <c:pt idx="166">
                  <c:v>2.8026570000000004</c:v>
                </c:pt>
                <c:pt idx="167">
                  <c:v>2.802187</c:v>
                </c:pt>
                <c:pt idx="168">
                  <c:v>2.7892010000000003</c:v>
                </c:pt>
                <c:pt idx="169">
                  <c:v>2.8057859999999999</c:v>
                </c:pt>
                <c:pt idx="170">
                  <c:v>2.7996840000000001</c:v>
                </c:pt>
                <c:pt idx="171">
                  <c:v>2.7974939999999999</c:v>
                </c:pt>
                <c:pt idx="172">
                  <c:v>2.7999970000000003</c:v>
                </c:pt>
                <c:pt idx="173">
                  <c:v>2.8052380000000001</c:v>
                </c:pt>
                <c:pt idx="174">
                  <c:v>2.8037520000000002</c:v>
                </c:pt>
                <c:pt idx="175">
                  <c:v>2.8114970000000001</c:v>
                </c:pt>
                <c:pt idx="176">
                  <c:v>2.8059430000000001</c:v>
                </c:pt>
                <c:pt idx="177">
                  <c:v>2.854368</c:v>
                </c:pt>
                <c:pt idx="178">
                  <c:v>2.8222149999999999</c:v>
                </c:pt>
                <c:pt idx="179">
                  <c:v>2.8139219999999998</c:v>
                </c:pt>
                <c:pt idx="180">
                  <c:v>2.8247179999999998</c:v>
                </c:pt>
                <c:pt idx="181">
                  <c:v>2.833167</c:v>
                </c:pt>
                <c:pt idx="182">
                  <c:v>2.8419289999999999</c:v>
                </c:pt>
                <c:pt idx="183">
                  <c:v>2.8470140000000002</c:v>
                </c:pt>
                <c:pt idx="184">
                  <c:v>2.8314460000000001</c:v>
                </c:pt>
                <c:pt idx="185">
                  <c:v>2.8402079999999996</c:v>
                </c:pt>
                <c:pt idx="186">
                  <c:v>2.8397380000000001</c:v>
                </c:pt>
                <c:pt idx="187">
                  <c:v>2.8416939999999999</c:v>
                </c:pt>
                <c:pt idx="188">
                  <c:v>2.8414599999999997</c:v>
                </c:pt>
                <c:pt idx="189">
                  <c:v>2.81447</c:v>
                </c:pt>
                <c:pt idx="190">
                  <c:v>2.8199459999999998</c:v>
                </c:pt>
                <c:pt idx="191">
                  <c:v>2.8108710000000001</c:v>
                </c:pt>
                <c:pt idx="192">
                  <c:v>2.8104019999999998</c:v>
                </c:pt>
                <c:pt idx="193">
                  <c:v>2.8124359999999999</c:v>
                </c:pt>
                <c:pt idx="194">
                  <c:v>2.8230750000000002</c:v>
                </c:pt>
                <c:pt idx="195">
                  <c:v>2.8307419999999999</c:v>
                </c:pt>
                <c:pt idx="196">
                  <c:v>2.844824</c:v>
                </c:pt>
                <c:pt idx="197">
                  <c:v>2.849987</c:v>
                </c:pt>
                <c:pt idx="198">
                  <c:v>2.8253440000000003</c:v>
                </c:pt>
                <c:pt idx="199">
                  <c:v>2.8257349999999999</c:v>
                </c:pt>
                <c:pt idx="200">
                  <c:v>2.8334800000000002</c:v>
                </c:pt>
                <c:pt idx="201">
                  <c:v>2.8308200000000001</c:v>
                </c:pt>
                <c:pt idx="202">
                  <c:v>2.8210410000000001</c:v>
                </c:pt>
                <c:pt idx="203">
                  <c:v>2.8207279999999999</c:v>
                </c:pt>
                <c:pt idx="204">
                  <c:v>2.828786</c:v>
                </c:pt>
                <c:pt idx="205">
                  <c:v>2.8266740000000001</c:v>
                </c:pt>
                <c:pt idx="206">
                  <c:v>2.8337150000000002</c:v>
                </c:pt>
                <c:pt idx="207">
                  <c:v>2.8462319999999997</c:v>
                </c:pt>
                <c:pt idx="208">
                  <c:v>2.8452929999999999</c:v>
                </c:pt>
                <c:pt idx="209">
                  <c:v>2.8422420000000002</c:v>
                </c:pt>
                <c:pt idx="210">
                  <c:v>2.858514</c:v>
                </c:pt>
                <c:pt idx="211">
                  <c:v>2.868449</c:v>
                </c:pt>
                <c:pt idx="212">
                  <c:v>2.8481870000000002</c:v>
                </c:pt>
                <c:pt idx="213">
                  <c:v>2.8343400000000001</c:v>
                </c:pt>
                <c:pt idx="214">
                  <c:v>2.8268299999999997</c:v>
                </c:pt>
                <c:pt idx="215">
                  <c:v>2.8247960000000001</c:v>
                </c:pt>
                <c:pt idx="216">
                  <c:v>2.812983</c:v>
                </c:pt>
                <c:pt idx="217">
                  <c:v>2.8589830000000003</c:v>
                </c:pt>
                <c:pt idx="218">
                  <c:v>2.8664150000000004</c:v>
                </c:pt>
                <c:pt idx="219">
                  <c:v>2.8808880000000001</c:v>
                </c:pt>
                <c:pt idx="220">
                  <c:v>2.8405990000000001</c:v>
                </c:pt>
                <c:pt idx="221">
                  <c:v>2.84232</c:v>
                </c:pt>
                <c:pt idx="222">
                  <c:v>2.8395820000000001</c:v>
                </c:pt>
                <c:pt idx="223">
                  <c:v>2.832932</c:v>
                </c:pt>
                <c:pt idx="224">
                  <c:v>2.8368440000000001</c:v>
                </c:pt>
                <c:pt idx="225">
                  <c:v>2.8302719999999999</c:v>
                </c:pt>
                <c:pt idx="226">
                  <c:v>2.8137659999999998</c:v>
                </c:pt>
                <c:pt idx="227">
                  <c:v>2.8106360000000001</c:v>
                </c:pt>
                <c:pt idx="228">
                  <c:v>2.8197890000000001</c:v>
                </c:pt>
                <c:pt idx="229">
                  <c:v>2.8176770000000002</c:v>
                </c:pt>
                <c:pt idx="230">
                  <c:v>2.8611740000000001</c:v>
                </c:pt>
                <c:pt idx="231">
                  <c:v>2.874317</c:v>
                </c:pt>
                <c:pt idx="232">
                  <c:v>2.8768199999999999</c:v>
                </c:pt>
                <c:pt idx="233">
                  <c:v>2.892779</c:v>
                </c:pt>
                <c:pt idx="234">
                  <c:v>2.8969259999999997</c:v>
                </c:pt>
                <c:pt idx="235">
                  <c:v>2.8858170000000003</c:v>
                </c:pt>
                <c:pt idx="236">
                  <c:v>2.8854259999999998</c:v>
                </c:pt>
                <c:pt idx="237">
                  <c:v>2.9009939999999999</c:v>
                </c:pt>
                <c:pt idx="238">
                  <c:v>2.9058440000000001</c:v>
                </c:pt>
                <c:pt idx="239">
                  <c:v>2.883626</c:v>
                </c:pt>
                <c:pt idx="240">
                  <c:v>2.888477</c:v>
                </c:pt>
                <c:pt idx="241">
                  <c:v>2.8797930000000003</c:v>
                </c:pt>
                <c:pt idx="242">
                  <c:v>2.8816700000000002</c:v>
                </c:pt>
                <c:pt idx="243">
                  <c:v>2.8831570000000002</c:v>
                </c:pt>
                <c:pt idx="244">
                  <c:v>2.8726739999999999</c:v>
                </c:pt>
                <c:pt idx="245">
                  <c:v>2.8683709999999998</c:v>
                </c:pt>
                <c:pt idx="246">
                  <c:v>2.8598439999999998</c:v>
                </c:pt>
                <c:pt idx="247">
                  <c:v>2.8666499999999999</c:v>
                </c:pt>
                <c:pt idx="248">
                  <c:v>2.86266</c:v>
                </c:pt>
                <c:pt idx="249">
                  <c:v>2.8617209999999997</c:v>
                </c:pt>
                <c:pt idx="250">
                  <c:v>2.8625039999999999</c:v>
                </c:pt>
                <c:pt idx="251">
                  <c:v>2.8616430000000004</c:v>
                </c:pt>
                <c:pt idx="252">
                  <c:v>2.8520990000000004</c:v>
                </c:pt>
                <c:pt idx="253">
                  <c:v>2.8578100000000002</c:v>
                </c:pt>
                <c:pt idx="254">
                  <c:v>2.8604700000000003</c:v>
                </c:pt>
                <c:pt idx="255">
                  <c:v>2.8542110000000003</c:v>
                </c:pt>
                <c:pt idx="256">
                  <c:v>2.8571059999999999</c:v>
                </c:pt>
                <c:pt idx="257">
                  <c:v>2.8560109999999996</c:v>
                </c:pt>
                <c:pt idx="258">
                  <c:v>2.8559319999999997</c:v>
                </c:pt>
                <c:pt idx="259">
                  <c:v>2.8499089999999998</c:v>
                </c:pt>
                <c:pt idx="260">
                  <c:v>2.8642249999999998</c:v>
                </c:pt>
                <c:pt idx="261">
                  <c:v>2.8610959999999999</c:v>
                </c:pt>
                <c:pt idx="262">
                  <c:v>2.8619559999999997</c:v>
                </c:pt>
                <c:pt idx="263">
                  <c:v>2.862895</c:v>
                </c:pt>
                <c:pt idx="264">
                  <c:v>2.8797930000000003</c:v>
                </c:pt>
                <c:pt idx="265">
                  <c:v>2.869936</c:v>
                </c:pt>
                <c:pt idx="266">
                  <c:v>2.8785410000000002</c:v>
                </c:pt>
                <c:pt idx="267">
                  <c:v>2.87283</c:v>
                </c:pt>
                <c:pt idx="268">
                  <c:v>2.8697790000000003</c:v>
                </c:pt>
                <c:pt idx="269">
                  <c:v>2.8678240000000002</c:v>
                </c:pt>
                <c:pt idx="270">
                  <c:v>2.8633639999999998</c:v>
                </c:pt>
                <c:pt idx="271">
                  <c:v>2.8434940000000002</c:v>
                </c:pt>
                <c:pt idx="272">
                  <c:v>2.8529599999999999</c:v>
                </c:pt>
                <c:pt idx="273">
                  <c:v>2.873691</c:v>
                </c:pt>
                <c:pt idx="274">
                  <c:v>2.8746300000000002</c:v>
                </c:pt>
                <c:pt idx="275">
                  <c:v>2.8568710000000004</c:v>
                </c:pt>
                <c:pt idx="276">
                  <c:v>2.864303</c:v>
                </c:pt>
                <c:pt idx="277">
                  <c:v>2.858749</c:v>
                </c:pt>
                <c:pt idx="278">
                  <c:v>2.865164</c:v>
                </c:pt>
                <c:pt idx="279">
                  <c:v>2.8618000000000001</c:v>
                </c:pt>
                <c:pt idx="280">
                  <c:v>2.8574190000000002</c:v>
                </c:pt>
                <c:pt idx="281">
                  <c:v>2.8525679999999998</c:v>
                </c:pt>
                <c:pt idx="282">
                  <c:v>2.8447450000000001</c:v>
                </c:pt>
                <c:pt idx="283">
                  <c:v>2.8514729999999999</c:v>
                </c:pt>
                <c:pt idx="284">
                  <c:v>2.8525679999999998</c:v>
                </c:pt>
                <c:pt idx="285">
                  <c:v>2.8545239999999996</c:v>
                </c:pt>
                <c:pt idx="286">
                  <c:v>2.8553069999999998</c:v>
                </c:pt>
                <c:pt idx="287">
                  <c:v>2.8562449999999999</c:v>
                </c:pt>
                <c:pt idx="288">
                  <c:v>2.8578100000000002</c:v>
                </c:pt>
                <c:pt idx="289">
                  <c:v>2.8588270000000002</c:v>
                </c:pt>
                <c:pt idx="290">
                  <c:v>2.857888</c:v>
                </c:pt>
                <c:pt idx="291">
                  <c:v>2.8454489999999999</c:v>
                </c:pt>
                <c:pt idx="292">
                  <c:v>2.8525679999999998</c:v>
                </c:pt>
                <c:pt idx="293">
                  <c:v>2.8449020000000003</c:v>
                </c:pt>
                <c:pt idx="294">
                  <c:v>2.8398950000000003</c:v>
                </c:pt>
                <c:pt idx="295">
                  <c:v>2.845215</c:v>
                </c:pt>
                <c:pt idx="296">
                  <c:v>2.8459190000000003</c:v>
                </c:pt>
                <c:pt idx="297">
                  <c:v>2.8454489999999999</c:v>
                </c:pt>
                <c:pt idx="298">
                  <c:v>2.8417720000000002</c:v>
                </c:pt>
                <c:pt idx="299">
                  <c:v>2.8434940000000002</c:v>
                </c:pt>
                <c:pt idx="300">
                  <c:v>2.843572</c:v>
                </c:pt>
                <c:pt idx="301">
                  <c:v>2.8405209999999999</c:v>
                </c:pt>
                <c:pt idx="302">
                  <c:v>2.8414599999999997</c:v>
                </c:pt>
                <c:pt idx="303">
                  <c:v>2.8355920000000001</c:v>
                </c:pt>
                <c:pt idx="304">
                  <c:v>2.8292549999999999</c:v>
                </c:pt>
                <c:pt idx="305">
                  <c:v>2.8409900000000001</c:v>
                </c:pt>
                <c:pt idx="306">
                  <c:v>2.834184</c:v>
                </c:pt>
                <c:pt idx="307">
                  <c:v>2.8357489999999999</c:v>
                </c:pt>
                <c:pt idx="308">
                  <c:v>2.8409119999999999</c:v>
                </c:pt>
                <c:pt idx="309">
                  <c:v>2.8490479999999998</c:v>
                </c:pt>
                <c:pt idx="310">
                  <c:v>2.8456060000000001</c:v>
                </c:pt>
                <c:pt idx="311">
                  <c:v>2.8397380000000001</c:v>
                </c:pt>
                <c:pt idx="312">
                  <c:v>2.843102</c:v>
                </c:pt>
                <c:pt idx="313">
                  <c:v>2.8485</c:v>
                </c:pt>
                <c:pt idx="314">
                  <c:v>2.8506130000000001</c:v>
                </c:pt>
                <c:pt idx="315">
                  <c:v>2.8562449999999999</c:v>
                </c:pt>
                <c:pt idx="316">
                  <c:v>2.863286</c:v>
                </c:pt>
                <c:pt idx="317">
                  <c:v>2.8623470000000002</c:v>
                </c:pt>
                <c:pt idx="318">
                  <c:v>2.8465449999999999</c:v>
                </c:pt>
                <c:pt idx="319">
                  <c:v>2.8472490000000001</c:v>
                </c:pt>
                <c:pt idx="320">
                  <c:v>2.8445110000000002</c:v>
                </c:pt>
                <c:pt idx="321">
                  <c:v>2.8544460000000003</c:v>
                </c:pt>
                <c:pt idx="322">
                  <c:v>2.8470140000000002</c:v>
                </c:pt>
                <c:pt idx="323">
                  <c:v>2.8393470000000001</c:v>
                </c:pt>
                <c:pt idx="324">
                  <c:v>2.8413809999999997</c:v>
                </c:pt>
                <c:pt idx="325">
                  <c:v>2.8428679999999997</c:v>
                </c:pt>
                <c:pt idx="326">
                  <c:v>2.8454489999999999</c:v>
                </c:pt>
                <c:pt idx="327">
                  <c:v>2.854368</c:v>
                </c:pt>
                <c:pt idx="328">
                  <c:v>2.8447450000000001</c:v>
                </c:pt>
                <c:pt idx="329">
                  <c:v>2.8510819999999999</c:v>
                </c:pt>
                <c:pt idx="330">
                  <c:v>2.853116</c:v>
                </c:pt>
                <c:pt idx="331">
                  <c:v>2.8523339999999999</c:v>
                </c:pt>
                <c:pt idx="332">
                  <c:v>2.8542110000000003</c:v>
                </c:pt>
                <c:pt idx="333">
                  <c:v>2.8719700000000001</c:v>
                </c:pt>
                <c:pt idx="334">
                  <c:v>2.858358</c:v>
                </c:pt>
                <c:pt idx="335">
                  <c:v>2.8867560000000001</c:v>
                </c:pt>
                <c:pt idx="336">
                  <c:v>2.9075650000000004</c:v>
                </c:pt>
                <c:pt idx="337">
                  <c:v>2.8874599999999999</c:v>
                </c:pt>
                <c:pt idx="338">
                  <c:v>2.8896500000000001</c:v>
                </c:pt>
                <c:pt idx="339">
                  <c:v>2.8855820000000003</c:v>
                </c:pt>
                <c:pt idx="340">
                  <c:v>2.887381</c:v>
                </c:pt>
                <c:pt idx="341">
                  <c:v>2.8877730000000001</c:v>
                </c:pt>
                <c:pt idx="342">
                  <c:v>2.8891810000000002</c:v>
                </c:pt>
                <c:pt idx="343">
                  <c:v>2.8790109999999998</c:v>
                </c:pt>
                <c:pt idx="344">
                  <c:v>2.8843300000000003</c:v>
                </c:pt>
                <c:pt idx="345">
                  <c:v>2.8907449999999999</c:v>
                </c:pt>
                <c:pt idx="346">
                  <c:v>2.897551</c:v>
                </c:pt>
                <c:pt idx="347">
                  <c:v>2.9141369999999998</c:v>
                </c:pt>
                <c:pt idx="348">
                  <c:v>2.8927010000000002</c:v>
                </c:pt>
                <c:pt idx="349">
                  <c:v>2.9011499999999999</c:v>
                </c:pt>
                <c:pt idx="350">
                  <c:v>2.8941090000000003</c:v>
                </c:pt>
                <c:pt idx="351">
                  <c:v>2.894657</c:v>
                </c:pt>
                <c:pt idx="352">
                  <c:v>2.888477</c:v>
                </c:pt>
                <c:pt idx="353">
                  <c:v>2.8952830000000001</c:v>
                </c:pt>
                <c:pt idx="354">
                  <c:v>2.9045920000000001</c:v>
                </c:pt>
                <c:pt idx="355">
                  <c:v>2.897786</c:v>
                </c:pt>
                <c:pt idx="356">
                  <c:v>2.901932</c:v>
                </c:pt>
                <c:pt idx="357">
                  <c:v>2.8822959999999997</c:v>
                </c:pt>
                <c:pt idx="358">
                  <c:v>2.8944999999999999</c:v>
                </c:pt>
                <c:pt idx="359">
                  <c:v>2.9128069999999999</c:v>
                </c:pt>
                <c:pt idx="360">
                  <c:v>2.9188299999999998</c:v>
                </c:pt>
                <c:pt idx="361">
                  <c:v>2.939953</c:v>
                </c:pt>
                <c:pt idx="362">
                  <c:v>2.9508270000000003</c:v>
                </c:pt>
                <c:pt idx="363">
                  <c:v>2.9398750000000002</c:v>
                </c:pt>
                <c:pt idx="364">
                  <c:v>2.923994</c:v>
                </c:pt>
                <c:pt idx="365">
                  <c:v>2.904827</c:v>
                </c:pt>
                <c:pt idx="366">
                  <c:v>2.898568</c:v>
                </c:pt>
                <c:pt idx="367">
                  <c:v>2.8873029999999997</c:v>
                </c:pt>
                <c:pt idx="368">
                  <c:v>2.8862079999999999</c:v>
                </c:pt>
                <c:pt idx="369">
                  <c:v>2.8822959999999997</c:v>
                </c:pt>
                <c:pt idx="370">
                  <c:v>2.877211</c:v>
                </c:pt>
                <c:pt idx="371">
                  <c:v>2.8770549999999999</c:v>
                </c:pt>
                <c:pt idx="372">
                  <c:v>2.8704830000000001</c:v>
                </c:pt>
                <c:pt idx="373">
                  <c:v>2.8701699999999999</c:v>
                </c:pt>
                <c:pt idx="374">
                  <c:v>2.8813579999999996</c:v>
                </c:pt>
                <c:pt idx="375">
                  <c:v>2.889259</c:v>
                </c:pt>
                <c:pt idx="376">
                  <c:v>2.9093640000000001</c:v>
                </c:pt>
                <c:pt idx="377">
                  <c:v>2.9061569999999999</c:v>
                </c:pt>
                <c:pt idx="378">
                  <c:v>2.9269659999999997</c:v>
                </c:pt>
                <c:pt idx="379">
                  <c:v>2.9147620000000001</c:v>
                </c:pt>
                <c:pt idx="380">
                  <c:v>2.921881</c:v>
                </c:pt>
                <c:pt idx="381">
                  <c:v>2.9107729999999998</c:v>
                </c:pt>
                <c:pt idx="382">
                  <c:v>2.9208639999999999</c:v>
                </c:pt>
                <c:pt idx="383">
                  <c:v>2.9175789999999999</c:v>
                </c:pt>
                <c:pt idx="384">
                  <c:v>2.9128069999999999</c:v>
                </c:pt>
                <c:pt idx="385">
                  <c:v>2.913745</c:v>
                </c:pt>
                <c:pt idx="386">
                  <c:v>2.9027930000000004</c:v>
                </c:pt>
                <c:pt idx="387">
                  <c:v>2.9042789999999998</c:v>
                </c:pt>
                <c:pt idx="388">
                  <c:v>2.892388</c:v>
                </c:pt>
                <c:pt idx="389">
                  <c:v>2.8883199999999998</c:v>
                </c:pt>
                <c:pt idx="390">
                  <c:v>2.8931710000000002</c:v>
                </c:pt>
                <c:pt idx="391">
                  <c:v>2.914215</c:v>
                </c:pt>
                <c:pt idx="392">
                  <c:v>2.922507</c:v>
                </c:pt>
                <c:pt idx="393">
                  <c:v>2.9140579999999998</c:v>
                </c:pt>
                <c:pt idx="394">
                  <c:v>2.914606</c:v>
                </c:pt>
                <c:pt idx="395">
                  <c:v>2.943864</c:v>
                </c:pt>
                <c:pt idx="396">
                  <c:v>2.9502790000000001</c:v>
                </c:pt>
                <c:pt idx="397">
                  <c:v>2.9513749999999996</c:v>
                </c:pt>
                <c:pt idx="398">
                  <c:v>2.9594319999999996</c:v>
                </c:pt>
                <c:pt idx="399">
                  <c:v>2.952626</c:v>
                </c:pt>
                <c:pt idx="400">
                  <c:v>2.9675690000000001</c:v>
                </c:pt>
                <c:pt idx="401">
                  <c:v>2.969446</c:v>
                </c:pt>
                <c:pt idx="402">
                  <c:v>2.973201</c:v>
                </c:pt>
                <c:pt idx="403">
                  <c:v>2.9850140000000001</c:v>
                </c:pt>
                <c:pt idx="404">
                  <c:v>2.9789119999999998</c:v>
                </c:pt>
                <c:pt idx="405">
                  <c:v>2.9745309999999998</c:v>
                </c:pt>
                <c:pt idx="406">
                  <c:v>2.9400310000000003</c:v>
                </c:pt>
                <c:pt idx="407">
                  <c:v>2.9300959999999998</c:v>
                </c:pt>
                <c:pt idx="408">
                  <c:v>2.937684</c:v>
                </c:pt>
                <c:pt idx="409">
                  <c:v>2.9269659999999997</c:v>
                </c:pt>
                <c:pt idx="410">
                  <c:v>2.9170310000000002</c:v>
                </c:pt>
                <c:pt idx="411">
                  <c:v>2.9195340000000001</c:v>
                </c:pt>
                <c:pt idx="412">
                  <c:v>2.9300959999999998</c:v>
                </c:pt>
                <c:pt idx="413">
                  <c:v>2.921881</c:v>
                </c:pt>
                <c:pt idx="414">
                  <c:v>2.917735</c:v>
                </c:pt>
                <c:pt idx="415">
                  <c:v>2.917109</c:v>
                </c:pt>
                <c:pt idx="416">
                  <c:v>2.9314260000000001</c:v>
                </c:pt>
                <c:pt idx="417">
                  <c:v>2.9415180000000003</c:v>
                </c:pt>
                <c:pt idx="418">
                  <c:v>2.9390139999999998</c:v>
                </c:pt>
                <c:pt idx="419">
                  <c:v>2.9209430000000003</c:v>
                </c:pt>
                <c:pt idx="420">
                  <c:v>2.939562</c:v>
                </c:pt>
                <c:pt idx="421">
                  <c:v>2.9506709999999998</c:v>
                </c:pt>
                <c:pt idx="422">
                  <c:v>2.9548169999999998</c:v>
                </c:pt>
                <c:pt idx="423">
                  <c:v>2.928375</c:v>
                </c:pt>
                <c:pt idx="424">
                  <c:v>2.9540349999999997</c:v>
                </c:pt>
                <c:pt idx="425">
                  <c:v>2.938075</c:v>
                </c:pt>
                <c:pt idx="426">
                  <c:v>2.9381539999999999</c:v>
                </c:pt>
                <c:pt idx="427">
                  <c:v>2.9360409999999999</c:v>
                </c:pt>
                <c:pt idx="428">
                  <c:v>2.9371369999999999</c:v>
                </c:pt>
                <c:pt idx="429">
                  <c:v>2.9402660000000003</c:v>
                </c:pt>
                <c:pt idx="430">
                  <c:v>2.9420649999999999</c:v>
                </c:pt>
                <c:pt idx="431">
                  <c:v>2.9354940000000003</c:v>
                </c:pt>
                <c:pt idx="432">
                  <c:v>2.9416739999999999</c:v>
                </c:pt>
                <c:pt idx="433">
                  <c:v>2.9559899999999999</c:v>
                </c:pt>
                <c:pt idx="434">
                  <c:v>2.9651430000000003</c:v>
                </c:pt>
                <c:pt idx="435">
                  <c:v>2.9746090000000001</c:v>
                </c:pt>
                <c:pt idx="436">
                  <c:v>2.947854</c:v>
                </c:pt>
                <c:pt idx="437">
                  <c:v>2.9418299999999999</c:v>
                </c:pt>
                <c:pt idx="438">
                  <c:v>2.9351030000000002</c:v>
                </c:pt>
                <c:pt idx="439">
                  <c:v>2.949341</c:v>
                </c:pt>
                <c:pt idx="440">
                  <c:v>2.9552860000000001</c:v>
                </c:pt>
                <c:pt idx="441">
                  <c:v>2.9806330000000001</c:v>
                </c:pt>
                <c:pt idx="442">
                  <c:v>2.9468369999999999</c:v>
                </c:pt>
                <c:pt idx="443">
                  <c:v>2.9334599999999997</c:v>
                </c:pt>
                <c:pt idx="444">
                  <c:v>2.939562</c:v>
                </c:pt>
                <c:pt idx="445">
                  <c:v>2.943082</c:v>
                </c:pt>
                <c:pt idx="446">
                  <c:v>2.9205510000000001</c:v>
                </c:pt>
                <c:pt idx="447">
                  <c:v>2.9508270000000003</c:v>
                </c:pt>
                <c:pt idx="448">
                  <c:v>2.9554429999999998</c:v>
                </c:pt>
                <c:pt idx="449">
                  <c:v>2.9333809999999998</c:v>
                </c:pt>
                <c:pt idx="450">
                  <c:v>2.9392489999999998</c:v>
                </c:pt>
                <c:pt idx="451">
                  <c:v>2.9367449999999997</c:v>
                </c:pt>
                <c:pt idx="452">
                  <c:v>2.9296259999999998</c:v>
                </c:pt>
                <c:pt idx="453">
                  <c:v>2.9524699999999999</c:v>
                </c:pt>
                <c:pt idx="454">
                  <c:v>2.9676469999999999</c:v>
                </c:pt>
                <c:pt idx="455">
                  <c:v>2.9609969999999999</c:v>
                </c:pt>
                <c:pt idx="456">
                  <c:v>2.9682729999999999</c:v>
                </c:pt>
                <c:pt idx="457">
                  <c:v>2.9431600000000002</c:v>
                </c:pt>
                <c:pt idx="458">
                  <c:v>2.9370579999999999</c:v>
                </c:pt>
                <c:pt idx="459">
                  <c:v>2.933538</c:v>
                </c:pt>
                <c:pt idx="460">
                  <c:v>2.9230550000000002</c:v>
                </c:pt>
                <c:pt idx="461">
                  <c:v>2.9340070000000003</c:v>
                </c:pt>
                <c:pt idx="462">
                  <c:v>2.9394830000000001</c:v>
                </c:pt>
                <c:pt idx="463">
                  <c:v>2.9362759999999999</c:v>
                </c:pt>
                <c:pt idx="464">
                  <c:v>2.9338510000000002</c:v>
                </c:pt>
                <c:pt idx="465">
                  <c:v>2.9662389999999998</c:v>
                </c:pt>
                <c:pt idx="466">
                  <c:v>2.9628749999999999</c:v>
                </c:pt>
                <c:pt idx="467">
                  <c:v>2.9807109999999999</c:v>
                </c:pt>
                <c:pt idx="468">
                  <c:v>2.992524</c:v>
                </c:pt>
                <c:pt idx="469">
                  <c:v>3.0024600000000001</c:v>
                </c:pt>
                <c:pt idx="470">
                  <c:v>2.9789119999999998</c:v>
                </c:pt>
                <c:pt idx="471">
                  <c:v>2.9765649999999999</c:v>
                </c:pt>
                <c:pt idx="472">
                  <c:v>2.9728879999999998</c:v>
                </c:pt>
                <c:pt idx="473">
                  <c:v>2.9560689999999998</c:v>
                </c:pt>
                <c:pt idx="474">
                  <c:v>2.9647519999999998</c:v>
                </c:pt>
                <c:pt idx="475">
                  <c:v>2.9479319999999998</c:v>
                </c:pt>
                <c:pt idx="476">
                  <c:v>2.924776</c:v>
                </c:pt>
                <c:pt idx="477">
                  <c:v>2.9102250000000001</c:v>
                </c:pt>
                <c:pt idx="478">
                  <c:v>2.918752</c:v>
                </c:pt>
                <c:pt idx="479">
                  <c:v>2.9085040000000002</c:v>
                </c:pt>
                <c:pt idx="480">
                  <c:v>2.9126499999999997</c:v>
                </c:pt>
                <c:pt idx="481">
                  <c:v>2.9056090000000001</c:v>
                </c:pt>
                <c:pt idx="482">
                  <c:v>2.9271229999999999</c:v>
                </c:pt>
                <c:pt idx="483">
                  <c:v>2.9124940000000001</c:v>
                </c:pt>
                <c:pt idx="484">
                  <c:v>2.9052959999999999</c:v>
                </c:pt>
                <c:pt idx="485">
                  <c:v>2.9023240000000001</c:v>
                </c:pt>
                <c:pt idx="486">
                  <c:v>2.9412830000000003</c:v>
                </c:pt>
                <c:pt idx="487">
                  <c:v>2.934555</c:v>
                </c:pt>
                <c:pt idx="488">
                  <c:v>2.9161710000000003</c:v>
                </c:pt>
                <c:pt idx="489">
                  <c:v>2.904201</c:v>
                </c:pt>
                <c:pt idx="490">
                  <c:v>2.904827</c:v>
                </c:pt>
                <c:pt idx="491">
                  <c:v>2.9080339999999998</c:v>
                </c:pt>
                <c:pt idx="492">
                  <c:v>2.9110850000000004</c:v>
                </c:pt>
                <c:pt idx="493">
                  <c:v>2.9201600000000001</c:v>
                </c:pt>
                <c:pt idx="494">
                  <c:v>2.909834</c:v>
                </c:pt>
                <c:pt idx="495">
                  <c:v>2.9130410000000002</c:v>
                </c:pt>
                <c:pt idx="496">
                  <c:v>2.919143</c:v>
                </c:pt>
                <c:pt idx="497">
                  <c:v>2.9403439999999996</c:v>
                </c:pt>
                <c:pt idx="498">
                  <c:v>2.948089</c:v>
                </c:pt>
                <c:pt idx="499">
                  <c:v>2.9572419999999999</c:v>
                </c:pt>
                <c:pt idx="500">
                  <c:v>2.9505140000000001</c:v>
                </c:pt>
                <c:pt idx="501">
                  <c:v>2.955756</c:v>
                </c:pt>
                <c:pt idx="502">
                  <c:v>2.9518439999999999</c:v>
                </c:pt>
                <c:pt idx="503">
                  <c:v>2.93479</c:v>
                </c:pt>
                <c:pt idx="504">
                  <c:v>2.9398750000000002</c:v>
                </c:pt>
                <c:pt idx="505">
                  <c:v>2.9269659999999997</c:v>
                </c:pt>
                <c:pt idx="506">
                  <c:v>2.9197689999999996</c:v>
                </c:pt>
                <c:pt idx="507">
                  <c:v>2.9407350000000001</c:v>
                </c:pt>
                <c:pt idx="508">
                  <c:v>2.9476199999999997</c:v>
                </c:pt>
                <c:pt idx="509">
                  <c:v>2.9469940000000001</c:v>
                </c:pt>
                <c:pt idx="510">
                  <c:v>2.9496540000000002</c:v>
                </c:pt>
                <c:pt idx="511">
                  <c:v>2.9529390000000002</c:v>
                </c:pt>
                <c:pt idx="512">
                  <c:v>2.9562249999999999</c:v>
                </c:pt>
                <c:pt idx="513">
                  <c:v>2.9461330000000001</c:v>
                </c:pt>
                <c:pt idx="514">
                  <c:v>2.9316600000000004</c:v>
                </c:pt>
                <c:pt idx="515">
                  <c:v>2.9471500000000002</c:v>
                </c:pt>
                <c:pt idx="516">
                  <c:v>2.9252449999999999</c:v>
                </c:pt>
                <c:pt idx="517">
                  <c:v>2.9207080000000003</c:v>
                </c:pt>
                <c:pt idx="518">
                  <c:v>2.913198</c:v>
                </c:pt>
                <c:pt idx="519">
                  <c:v>2.9268100000000001</c:v>
                </c:pt>
                <c:pt idx="520">
                  <c:v>2.9250889999999998</c:v>
                </c:pt>
                <c:pt idx="521">
                  <c:v>2.9446470000000002</c:v>
                </c:pt>
                <c:pt idx="522">
                  <c:v>2.9254020000000001</c:v>
                </c:pt>
                <c:pt idx="523">
                  <c:v>2.9259489999999997</c:v>
                </c:pt>
                <c:pt idx="524">
                  <c:v>2.9457420000000001</c:v>
                </c:pt>
                <c:pt idx="525">
                  <c:v>2.935181</c:v>
                </c:pt>
                <c:pt idx="526">
                  <c:v>2.9410479999999999</c:v>
                </c:pt>
                <c:pt idx="527">
                  <c:v>2.9412050000000001</c:v>
                </c:pt>
                <c:pt idx="528">
                  <c:v>2.9513749999999996</c:v>
                </c:pt>
                <c:pt idx="529">
                  <c:v>2.9340860000000002</c:v>
                </c:pt>
                <c:pt idx="530">
                  <c:v>2.924385</c:v>
                </c:pt>
                <c:pt idx="531">
                  <c:v>2.9021669999999999</c:v>
                </c:pt>
                <c:pt idx="532">
                  <c:v>2.899038</c:v>
                </c:pt>
                <c:pt idx="533">
                  <c:v>2.9034970000000002</c:v>
                </c:pt>
                <c:pt idx="534">
                  <c:v>2.90029</c:v>
                </c:pt>
                <c:pt idx="535">
                  <c:v>2.9102250000000001</c:v>
                </c:pt>
                <c:pt idx="536">
                  <c:v>2.9134320000000002</c:v>
                </c:pt>
                <c:pt idx="537">
                  <c:v>2.9200819999999998</c:v>
                </c:pt>
                <c:pt idx="538">
                  <c:v>2.9284529999999998</c:v>
                </c:pt>
                <c:pt idx="539">
                  <c:v>2.9300169999999999</c:v>
                </c:pt>
                <c:pt idx="540">
                  <c:v>2.9128849999999997</c:v>
                </c:pt>
                <c:pt idx="541">
                  <c:v>2.9057659999999998</c:v>
                </c:pt>
                <c:pt idx="542">
                  <c:v>2.902558</c:v>
                </c:pt>
                <c:pt idx="543">
                  <c:v>2.9105379999999998</c:v>
                </c:pt>
                <c:pt idx="544">
                  <c:v>2.9203169999999998</c:v>
                </c:pt>
                <c:pt idx="545">
                  <c:v>2.9125719999999999</c:v>
                </c:pt>
                <c:pt idx="546">
                  <c:v>2.9090509999999998</c:v>
                </c:pt>
                <c:pt idx="547">
                  <c:v>2.9081129999999997</c:v>
                </c:pt>
                <c:pt idx="548">
                  <c:v>2.9022450000000002</c:v>
                </c:pt>
                <c:pt idx="549">
                  <c:v>2.908973</c:v>
                </c:pt>
                <c:pt idx="550">
                  <c:v>2.9124940000000001</c:v>
                </c:pt>
                <c:pt idx="551">
                  <c:v>2.909208</c:v>
                </c:pt>
                <c:pt idx="552">
                  <c:v>2.9234459999999998</c:v>
                </c:pt>
                <c:pt idx="553">
                  <c:v>2.9489489999999998</c:v>
                </c:pt>
                <c:pt idx="554">
                  <c:v>2.9737490000000002</c:v>
                </c:pt>
                <c:pt idx="555">
                  <c:v>2.9473069999999999</c:v>
                </c:pt>
                <c:pt idx="556">
                  <c:v>2.9463679999999997</c:v>
                </c:pt>
                <c:pt idx="557">
                  <c:v>2.9416739999999999</c:v>
                </c:pt>
                <c:pt idx="558">
                  <c:v>2.960528</c:v>
                </c:pt>
                <c:pt idx="559">
                  <c:v>2.9650650000000001</c:v>
                </c:pt>
                <c:pt idx="560">
                  <c:v>2.962796</c:v>
                </c:pt>
                <c:pt idx="561">
                  <c:v>2.9617790000000004</c:v>
                </c:pt>
                <c:pt idx="562">
                  <c:v>2.9693679999999998</c:v>
                </c:pt>
                <c:pt idx="563">
                  <c:v>2.9707759999999999</c:v>
                </c:pt>
                <c:pt idx="564">
                  <c:v>2.97899</c:v>
                </c:pt>
                <c:pt idx="565">
                  <c:v>2.9920550000000001</c:v>
                </c:pt>
                <c:pt idx="566">
                  <c:v>2.994011</c:v>
                </c:pt>
                <c:pt idx="567">
                  <c:v>2.9965920000000001</c:v>
                </c:pt>
                <c:pt idx="568">
                  <c:v>2.9864220000000001</c:v>
                </c:pt>
                <c:pt idx="569">
                  <c:v>2.984858</c:v>
                </c:pt>
                <c:pt idx="570">
                  <c:v>2.9913509999999999</c:v>
                </c:pt>
                <c:pt idx="571">
                  <c:v>3.0020689999999997</c:v>
                </c:pt>
                <c:pt idx="572">
                  <c:v>2.9970619999999997</c:v>
                </c:pt>
                <c:pt idx="573">
                  <c:v>3.0221740000000001</c:v>
                </c:pt>
                <c:pt idx="574">
                  <c:v>3.0148200000000003</c:v>
                </c:pt>
                <c:pt idx="575">
                  <c:v>3.0253030000000001</c:v>
                </c:pt>
                <c:pt idx="576">
                  <c:v>3.0210790000000003</c:v>
                </c:pt>
                <c:pt idx="577">
                  <c:v>2.9818850000000001</c:v>
                </c:pt>
                <c:pt idx="578">
                  <c:v>2.970072</c:v>
                </c:pt>
                <c:pt idx="579">
                  <c:v>2.9765649999999999</c:v>
                </c:pt>
                <c:pt idx="580">
                  <c:v>2.9885350000000002</c:v>
                </c:pt>
                <c:pt idx="581">
                  <c:v>2.994793</c:v>
                </c:pt>
                <c:pt idx="582">
                  <c:v>3.0055109999999998</c:v>
                </c:pt>
                <c:pt idx="583">
                  <c:v>3.014351</c:v>
                </c:pt>
                <c:pt idx="584">
                  <c:v>3.0115350000000003</c:v>
                </c:pt>
                <c:pt idx="585">
                  <c:v>3.0101260000000001</c:v>
                </c:pt>
                <c:pt idx="586">
                  <c:v>3.0225649999999997</c:v>
                </c:pt>
                <c:pt idx="587">
                  <c:v>3.0288239999999997</c:v>
                </c:pt>
                <c:pt idx="588">
                  <c:v>3.0337520000000002</c:v>
                </c:pt>
                <c:pt idx="589">
                  <c:v>3.038916</c:v>
                </c:pt>
                <c:pt idx="590">
                  <c:v>3.0321879999999997</c:v>
                </c:pt>
                <c:pt idx="591">
                  <c:v>3.034535</c:v>
                </c:pt>
                <c:pt idx="592">
                  <c:v>2.984388</c:v>
                </c:pt>
                <c:pt idx="593">
                  <c:v>2.9633439999999998</c:v>
                </c:pt>
                <c:pt idx="594">
                  <c:v>2.9797730000000002</c:v>
                </c:pt>
                <c:pt idx="595">
                  <c:v>2.9928370000000002</c:v>
                </c:pt>
                <c:pt idx="596">
                  <c:v>3.0022250000000001</c:v>
                </c:pt>
                <c:pt idx="597">
                  <c:v>2.9664730000000001</c:v>
                </c:pt>
                <c:pt idx="598">
                  <c:v>2.9555210000000001</c:v>
                </c:pt>
                <c:pt idx="599">
                  <c:v>2.9571640000000001</c:v>
                </c:pt>
                <c:pt idx="600">
                  <c:v>2.9489489999999998</c:v>
                </c:pt>
                <c:pt idx="601">
                  <c:v>2.958415</c:v>
                </c:pt>
                <c:pt idx="602">
                  <c:v>2.9552079999999998</c:v>
                </c:pt>
                <c:pt idx="603">
                  <c:v>2.9710890000000001</c:v>
                </c:pt>
                <c:pt idx="604">
                  <c:v>2.9889259999999997</c:v>
                </c:pt>
                <c:pt idx="605">
                  <c:v>3.0014430000000001</c:v>
                </c:pt>
                <c:pt idx="606">
                  <c:v>3.0049630000000001</c:v>
                </c:pt>
                <c:pt idx="607">
                  <c:v>3.0105179999999998</c:v>
                </c:pt>
                <c:pt idx="608">
                  <c:v>3.0047280000000001</c:v>
                </c:pt>
                <c:pt idx="609">
                  <c:v>2.997296</c:v>
                </c:pt>
                <c:pt idx="610">
                  <c:v>2.9963579999999999</c:v>
                </c:pt>
                <c:pt idx="611">
                  <c:v>3.0148200000000003</c:v>
                </c:pt>
                <c:pt idx="612">
                  <c:v>3.0248339999999998</c:v>
                </c:pt>
                <c:pt idx="613">
                  <c:v>3.0027729999999999</c:v>
                </c:pt>
                <c:pt idx="614">
                  <c:v>3.0092659999999998</c:v>
                </c:pt>
                <c:pt idx="615">
                  <c:v>3.0071539999999999</c:v>
                </c:pt>
                <c:pt idx="616">
                  <c:v>3.0231910000000002</c:v>
                </c:pt>
                <c:pt idx="617">
                  <c:v>3.0202969999999998</c:v>
                </c:pt>
                <c:pt idx="618">
                  <c:v>3.0104389999999999</c:v>
                </c:pt>
                <c:pt idx="619">
                  <c:v>3.0146640000000002</c:v>
                </c:pt>
                <c:pt idx="620">
                  <c:v>3.0077800000000003</c:v>
                </c:pt>
                <c:pt idx="621">
                  <c:v>3.0167760000000001</c:v>
                </c:pt>
                <c:pt idx="622">
                  <c:v>3.0245990000000003</c:v>
                </c:pt>
                <c:pt idx="623">
                  <c:v>3.0322659999999999</c:v>
                </c:pt>
                <c:pt idx="624">
                  <c:v>3.032422</c:v>
                </c:pt>
                <c:pt idx="625">
                  <c:v>3.0350820000000001</c:v>
                </c:pt>
                <c:pt idx="626">
                  <c:v>3.0371950000000001</c:v>
                </c:pt>
                <c:pt idx="627">
                  <c:v>3.0419669999999996</c:v>
                </c:pt>
                <c:pt idx="628">
                  <c:v>3.045331</c:v>
                </c:pt>
                <c:pt idx="629">
                  <c:v>3.0449390000000003</c:v>
                </c:pt>
                <c:pt idx="630">
                  <c:v>3.033439</c:v>
                </c:pt>
                <c:pt idx="631">
                  <c:v>2.9749220000000003</c:v>
                </c:pt>
                <c:pt idx="632">
                  <c:v>2.9540349999999997</c:v>
                </c:pt>
                <c:pt idx="633">
                  <c:v>2.9392489999999998</c:v>
                </c:pt>
                <c:pt idx="634">
                  <c:v>2.9290000000000003</c:v>
                </c:pt>
                <c:pt idx="635">
                  <c:v>2.9233680000000004</c:v>
                </c:pt>
                <c:pt idx="636">
                  <c:v>2.9168750000000001</c:v>
                </c:pt>
                <c:pt idx="637">
                  <c:v>2.91398</c:v>
                </c:pt>
                <c:pt idx="638">
                  <c:v>2.9134320000000002</c:v>
                </c:pt>
                <c:pt idx="639">
                  <c:v>2.9136669999999998</c:v>
                </c:pt>
                <c:pt idx="640">
                  <c:v>2.9146840000000003</c:v>
                </c:pt>
                <c:pt idx="641">
                  <c:v>2.9173439999999999</c:v>
                </c:pt>
                <c:pt idx="642">
                  <c:v>2.914841</c:v>
                </c:pt>
                <c:pt idx="643">
                  <c:v>2.9198469999999999</c:v>
                </c:pt>
                <c:pt idx="644">
                  <c:v>2.9159360000000003</c:v>
                </c:pt>
                <c:pt idx="645">
                  <c:v>2.9145280000000002</c:v>
                </c:pt>
                <c:pt idx="646">
                  <c:v>2.9214899999999999</c:v>
                </c:pt>
                <c:pt idx="647">
                  <c:v>2.9238369999999998</c:v>
                </c:pt>
                <c:pt idx="648">
                  <c:v>2.9182830000000002</c:v>
                </c:pt>
                <c:pt idx="649">
                  <c:v>2.913745</c:v>
                </c:pt>
                <c:pt idx="650">
                  <c:v>2.9139019999999998</c:v>
                </c:pt>
                <c:pt idx="651">
                  <c:v>2.9230550000000002</c:v>
                </c:pt>
                <c:pt idx="652">
                  <c:v>2.9161710000000003</c:v>
                </c:pt>
                <c:pt idx="653">
                  <c:v>2.9173439999999999</c:v>
                </c:pt>
                <c:pt idx="654">
                  <c:v>2.9209430000000003</c:v>
                </c:pt>
                <c:pt idx="655">
                  <c:v>2.92462</c:v>
                </c:pt>
                <c:pt idx="656">
                  <c:v>2.9299390000000001</c:v>
                </c:pt>
                <c:pt idx="657">
                  <c:v>2.928766</c:v>
                </c:pt>
                <c:pt idx="658">
                  <c:v>2.9278270000000002</c:v>
                </c:pt>
                <c:pt idx="659">
                  <c:v>2.9320519999999997</c:v>
                </c:pt>
                <c:pt idx="660">
                  <c:v>2.9366669999999999</c:v>
                </c:pt>
                <c:pt idx="661">
                  <c:v>2.9320519999999997</c:v>
                </c:pt>
                <c:pt idx="662">
                  <c:v>2.9163269999999999</c:v>
                </c:pt>
                <c:pt idx="663">
                  <c:v>2.9164050000000001</c:v>
                </c:pt>
                <c:pt idx="664">
                  <c:v>2.9178130000000002</c:v>
                </c:pt>
                <c:pt idx="665">
                  <c:v>2.933303</c:v>
                </c:pt>
                <c:pt idx="666">
                  <c:v>2.9248539999999998</c:v>
                </c:pt>
                <c:pt idx="667">
                  <c:v>2.9234459999999998</c:v>
                </c:pt>
                <c:pt idx="668">
                  <c:v>2.9316600000000004</c:v>
                </c:pt>
                <c:pt idx="669">
                  <c:v>2.9501230000000001</c:v>
                </c:pt>
                <c:pt idx="670">
                  <c:v>2.9274360000000001</c:v>
                </c:pt>
                <c:pt idx="671">
                  <c:v>2.927905</c:v>
                </c:pt>
                <c:pt idx="672">
                  <c:v>2.9318170000000001</c:v>
                </c:pt>
                <c:pt idx="673">
                  <c:v>2.9363540000000001</c:v>
                </c:pt>
                <c:pt idx="674">
                  <c:v>2.9394830000000001</c:v>
                </c:pt>
                <c:pt idx="675">
                  <c:v>2.949341</c:v>
                </c:pt>
                <c:pt idx="676">
                  <c:v>2.964518</c:v>
                </c:pt>
                <c:pt idx="677">
                  <c:v>2.962796</c:v>
                </c:pt>
                <c:pt idx="678">
                  <c:v>2.9623269999999997</c:v>
                </c:pt>
                <c:pt idx="679">
                  <c:v>2.9688980000000003</c:v>
                </c:pt>
                <c:pt idx="680">
                  <c:v>2.963266</c:v>
                </c:pt>
                <c:pt idx="681">
                  <c:v>2.9608410000000003</c:v>
                </c:pt>
                <c:pt idx="682">
                  <c:v>2.9573199999999997</c:v>
                </c:pt>
                <c:pt idx="683">
                  <c:v>2.9772690000000002</c:v>
                </c:pt>
                <c:pt idx="684">
                  <c:v>2.9489489999999998</c:v>
                </c:pt>
                <c:pt idx="685">
                  <c:v>2.9207080000000003</c:v>
                </c:pt>
                <c:pt idx="686">
                  <c:v>2.9232110000000002</c:v>
                </c:pt>
                <c:pt idx="687">
                  <c:v>2.914371</c:v>
                </c:pt>
                <c:pt idx="688">
                  <c:v>2.9118680000000001</c:v>
                </c:pt>
                <c:pt idx="689">
                  <c:v>2.914215</c:v>
                </c:pt>
                <c:pt idx="690">
                  <c:v>2.9056090000000001</c:v>
                </c:pt>
                <c:pt idx="691">
                  <c:v>2.9063130000000004</c:v>
                </c:pt>
                <c:pt idx="692">
                  <c:v>2.9082690000000002</c:v>
                </c:pt>
                <c:pt idx="693">
                  <c:v>2.9182049999999999</c:v>
                </c:pt>
                <c:pt idx="694">
                  <c:v>2.9126499999999997</c:v>
                </c:pt>
                <c:pt idx="695">
                  <c:v>2.9085040000000002</c:v>
                </c:pt>
                <c:pt idx="696">
                  <c:v>2.9103029999999999</c:v>
                </c:pt>
                <c:pt idx="697">
                  <c:v>2.9052959999999999</c:v>
                </c:pt>
                <c:pt idx="698">
                  <c:v>2.9185960000000004</c:v>
                </c:pt>
                <c:pt idx="699">
                  <c:v>2.9169529999999999</c:v>
                </c:pt>
                <c:pt idx="700">
                  <c:v>2.9197689999999996</c:v>
                </c:pt>
                <c:pt idx="701">
                  <c:v>2.9257929999999996</c:v>
                </c:pt>
                <c:pt idx="702">
                  <c:v>2.9425349999999999</c:v>
                </c:pt>
                <c:pt idx="703">
                  <c:v>2.953722</c:v>
                </c:pt>
                <c:pt idx="704">
                  <c:v>2.9422220000000001</c:v>
                </c:pt>
                <c:pt idx="705">
                  <c:v>2.9166400000000001</c:v>
                </c:pt>
                <c:pt idx="706">
                  <c:v>2.9003680000000003</c:v>
                </c:pt>
                <c:pt idx="707">
                  <c:v>2.8860509999999997</c:v>
                </c:pt>
                <c:pt idx="708">
                  <c:v>2.8901979999999998</c:v>
                </c:pt>
                <c:pt idx="709">
                  <c:v>2.8898069999999998</c:v>
                </c:pt>
                <c:pt idx="710">
                  <c:v>2.8965339999999999</c:v>
                </c:pt>
                <c:pt idx="711">
                  <c:v>2.8944220000000001</c:v>
                </c:pt>
                <c:pt idx="712">
                  <c:v>2.8962219999999999</c:v>
                </c:pt>
                <c:pt idx="713">
                  <c:v>2.8917620000000004</c:v>
                </c:pt>
                <c:pt idx="714">
                  <c:v>2.8951259999999999</c:v>
                </c:pt>
                <c:pt idx="715">
                  <c:v>2.8911359999999999</c:v>
                </c:pt>
                <c:pt idx="716">
                  <c:v>2.905062</c:v>
                </c:pt>
                <c:pt idx="717">
                  <c:v>2.9074089999999999</c:v>
                </c:pt>
                <c:pt idx="718">
                  <c:v>2.9162489999999996</c:v>
                </c:pt>
                <c:pt idx="719">
                  <c:v>2.9275139999999999</c:v>
                </c:pt>
                <c:pt idx="720">
                  <c:v>2.9279830000000002</c:v>
                </c:pt>
                <c:pt idx="721">
                  <c:v>2.9269659999999997</c:v>
                </c:pt>
                <c:pt idx="722">
                  <c:v>2.9115549999999999</c:v>
                </c:pt>
                <c:pt idx="723">
                  <c:v>2.943473</c:v>
                </c:pt>
                <c:pt idx="724">
                  <c:v>2.9462109999999999</c:v>
                </c:pt>
                <c:pt idx="725">
                  <c:v>2.9347110000000001</c:v>
                </c:pt>
                <c:pt idx="726">
                  <c:v>2.9207860000000001</c:v>
                </c:pt>
                <c:pt idx="727">
                  <c:v>2.9100679999999999</c:v>
                </c:pt>
                <c:pt idx="728">
                  <c:v>2.9043579999999998</c:v>
                </c:pt>
                <c:pt idx="729">
                  <c:v>2.8820619999999999</c:v>
                </c:pt>
                <c:pt idx="730">
                  <c:v>2.8937179999999998</c:v>
                </c:pt>
                <c:pt idx="731">
                  <c:v>2.8790109999999998</c:v>
                </c:pt>
                <c:pt idx="732">
                  <c:v>2.894031</c:v>
                </c:pt>
                <c:pt idx="733">
                  <c:v>2.8941880000000002</c:v>
                </c:pt>
                <c:pt idx="734">
                  <c:v>2.894892</c:v>
                </c:pt>
                <c:pt idx="735">
                  <c:v>2.9069389999999999</c:v>
                </c:pt>
                <c:pt idx="736">
                  <c:v>2.9106939999999999</c:v>
                </c:pt>
                <c:pt idx="737">
                  <c:v>2.918987</c:v>
                </c:pt>
                <c:pt idx="738">
                  <c:v>2.9232110000000002</c:v>
                </c:pt>
                <c:pt idx="739">
                  <c:v>2.9232110000000002</c:v>
                </c:pt>
                <c:pt idx="740">
                  <c:v>2.9246979999999998</c:v>
                </c:pt>
                <c:pt idx="741">
                  <c:v>2.9022450000000002</c:v>
                </c:pt>
                <c:pt idx="742">
                  <c:v>2.9003680000000003</c:v>
                </c:pt>
                <c:pt idx="743">
                  <c:v>2.8991939999999996</c:v>
                </c:pt>
                <c:pt idx="744">
                  <c:v>2.8998979999999999</c:v>
                </c:pt>
                <c:pt idx="745">
                  <c:v>2.905062</c:v>
                </c:pt>
                <c:pt idx="746">
                  <c:v>2.9125719999999999</c:v>
                </c:pt>
                <c:pt idx="747">
                  <c:v>2.909599</c:v>
                </c:pt>
                <c:pt idx="748">
                  <c:v>2.9099900000000001</c:v>
                </c:pt>
                <c:pt idx="749">
                  <c:v>2.9102250000000001</c:v>
                </c:pt>
                <c:pt idx="750">
                  <c:v>2.9245409999999996</c:v>
                </c:pt>
                <c:pt idx="751">
                  <c:v>2.9054530000000001</c:v>
                </c:pt>
                <c:pt idx="752">
                  <c:v>2.9159360000000003</c:v>
                </c:pt>
                <c:pt idx="753">
                  <c:v>2.9158580000000001</c:v>
                </c:pt>
                <c:pt idx="754">
                  <c:v>2.918517</c:v>
                </c:pt>
                <c:pt idx="755">
                  <c:v>2.9175</c:v>
                </c:pt>
                <c:pt idx="756">
                  <c:v>2.92462</c:v>
                </c:pt>
                <c:pt idx="757">
                  <c:v>2.9213339999999999</c:v>
                </c:pt>
                <c:pt idx="758">
                  <c:v>2.9340070000000003</c:v>
                </c:pt>
                <c:pt idx="759">
                  <c:v>2.9347110000000001</c:v>
                </c:pt>
                <c:pt idx="760">
                  <c:v>2.9566940000000002</c:v>
                </c:pt>
                <c:pt idx="761">
                  <c:v>2.967803</c:v>
                </c:pt>
                <c:pt idx="762">
                  <c:v>2.9527829999999997</c:v>
                </c:pt>
                <c:pt idx="763">
                  <c:v>2.9524699999999999</c:v>
                </c:pt>
                <c:pt idx="764">
                  <c:v>2.9459770000000001</c:v>
                </c:pt>
                <c:pt idx="765">
                  <c:v>2.9562249999999999</c:v>
                </c:pt>
                <c:pt idx="766">
                  <c:v>2.9743749999999998</c:v>
                </c:pt>
                <c:pt idx="767">
                  <c:v>2.9823540000000004</c:v>
                </c:pt>
                <c:pt idx="768">
                  <c:v>2.9527829999999997</c:v>
                </c:pt>
                <c:pt idx="769">
                  <c:v>2.9553639999999999</c:v>
                </c:pt>
                <c:pt idx="770">
                  <c:v>2.9448810000000001</c:v>
                </c:pt>
                <c:pt idx="771">
                  <c:v>2.9423780000000002</c:v>
                </c:pt>
                <c:pt idx="772">
                  <c:v>2.9711669999999999</c:v>
                </c:pt>
                <c:pt idx="773">
                  <c:v>2.985249</c:v>
                </c:pt>
                <c:pt idx="774">
                  <c:v>2.942847</c:v>
                </c:pt>
                <c:pt idx="775">
                  <c:v>2.9307999999999996</c:v>
                </c:pt>
                <c:pt idx="776">
                  <c:v>2.91797</c:v>
                </c:pt>
                <c:pt idx="777">
                  <c:v>2.9118680000000001</c:v>
                </c:pt>
                <c:pt idx="778">
                  <c:v>2.913745</c:v>
                </c:pt>
                <c:pt idx="779">
                  <c:v>2.907956</c:v>
                </c:pt>
                <c:pt idx="780">
                  <c:v>2.9182830000000002</c:v>
                </c:pt>
                <c:pt idx="781">
                  <c:v>2.925011</c:v>
                </c:pt>
                <c:pt idx="782">
                  <c:v>2.9242280000000003</c:v>
                </c:pt>
                <c:pt idx="783">
                  <c:v>2.9251670000000001</c:v>
                </c:pt>
                <c:pt idx="784">
                  <c:v>2.9489489999999998</c:v>
                </c:pt>
                <c:pt idx="785">
                  <c:v>2.9721060000000001</c:v>
                </c:pt>
                <c:pt idx="786">
                  <c:v>2.9706980000000001</c:v>
                </c:pt>
                <c:pt idx="787">
                  <c:v>2.9611540000000001</c:v>
                </c:pt>
                <c:pt idx="788">
                  <c:v>2.9693679999999998</c:v>
                </c:pt>
                <c:pt idx="789">
                  <c:v>2.9801639999999998</c:v>
                </c:pt>
                <c:pt idx="790">
                  <c:v>2.9803199999999999</c:v>
                </c:pt>
                <c:pt idx="791">
                  <c:v>2.9954190000000001</c:v>
                </c:pt>
                <c:pt idx="792">
                  <c:v>2.9869699999999999</c:v>
                </c:pt>
                <c:pt idx="793">
                  <c:v>2.9802420000000001</c:v>
                </c:pt>
                <c:pt idx="794">
                  <c:v>2.9914290000000001</c:v>
                </c:pt>
                <c:pt idx="795">
                  <c:v>2.9903339999999998</c:v>
                </c:pt>
                <c:pt idx="796">
                  <c:v>3.0030069999999998</c:v>
                </c:pt>
                <c:pt idx="797">
                  <c:v>3.0003480000000002</c:v>
                </c:pt>
                <c:pt idx="798">
                  <c:v>3.00332</c:v>
                </c:pt>
                <c:pt idx="799">
                  <c:v>2.993776</c:v>
                </c:pt>
                <c:pt idx="800">
                  <c:v>3.0092659999999998</c:v>
                </c:pt>
                <c:pt idx="801">
                  <c:v>3.0130209999999997</c:v>
                </c:pt>
                <c:pt idx="802">
                  <c:v>3.009579</c:v>
                </c:pt>
                <c:pt idx="803">
                  <c:v>3.0170889999999999</c:v>
                </c:pt>
                <c:pt idx="804">
                  <c:v>3.0216259999999999</c:v>
                </c:pt>
                <c:pt idx="805">
                  <c:v>3.023739</c:v>
                </c:pt>
                <c:pt idx="806">
                  <c:v>3.0279630000000002</c:v>
                </c:pt>
                <c:pt idx="807">
                  <c:v>3.0179499999999999</c:v>
                </c:pt>
                <c:pt idx="808">
                  <c:v>3.0214699999999999</c:v>
                </c:pt>
                <c:pt idx="809">
                  <c:v>3.0328919999999999</c:v>
                </c:pt>
                <c:pt idx="810">
                  <c:v>3.0281980000000002</c:v>
                </c:pt>
                <c:pt idx="811">
                  <c:v>3.0281980000000002</c:v>
                </c:pt>
                <c:pt idx="812">
                  <c:v>3.0323439999999997</c:v>
                </c:pt>
                <c:pt idx="813">
                  <c:v>3.0411839999999999</c:v>
                </c:pt>
                <c:pt idx="814">
                  <c:v>3.0368820000000003</c:v>
                </c:pt>
                <c:pt idx="815">
                  <c:v>3.0407929999999999</c:v>
                </c:pt>
                <c:pt idx="816">
                  <c:v>2.9840749999999998</c:v>
                </c:pt>
                <c:pt idx="817">
                  <c:v>2.9506709999999998</c:v>
                </c:pt>
                <c:pt idx="818">
                  <c:v>2.9293129999999996</c:v>
                </c:pt>
                <c:pt idx="819">
                  <c:v>2.9124940000000001</c:v>
                </c:pt>
                <c:pt idx="820">
                  <c:v>2.908426</c:v>
                </c:pt>
                <c:pt idx="821">
                  <c:v>2.8944999999999999</c:v>
                </c:pt>
                <c:pt idx="822">
                  <c:v>2.9020109999999999</c:v>
                </c:pt>
                <c:pt idx="823">
                  <c:v>2.9013850000000003</c:v>
                </c:pt>
                <c:pt idx="824">
                  <c:v>2.9028709999999998</c:v>
                </c:pt>
                <c:pt idx="825">
                  <c:v>2.9030279999999999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AB6-4E67-A058-E7BAD0B60A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2506015"/>
        <c:axId val="389261519"/>
      </c:scatterChart>
      <c:valAx>
        <c:axId val="30250601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Time After Start, single run (h)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#,##0.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389261519"/>
        <c:crosses val="autoZero"/>
        <c:crossBetween val="midCat"/>
      </c:valAx>
      <c:valAx>
        <c:axId val="3892615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133Cs+ (nA)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#,##0.0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30250601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Sensitivity</a:t>
            </a:r>
            <a:r>
              <a:rPr lang="en-GB" baseline="0"/>
              <a:t> Check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0.19444225721784777"/>
          <c:y val="0.17171296296296296"/>
          <c:w val="0.74490048118985142"/>
          <c:h val="0.62271617089530473"/>
        </c:manualLayout>
      </c:layout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Compile!$H$8:$H$833</c:f>
              <c:numCache>
                <c:formatCode>0.00</c:formatCode>
                <c:ptCount val="826"/>
                <c:pt idx="0">
                  <c:v>2.8504559999999999</c:v>
                </c:pt>
                <c:pt idx="1">
                  <c:v>2.8512379999999999</c:v>
                </c:pt>
                <c:pt idx="2">
                  <c:v>2.8461529999999997</c:v>
                </c:pt>
                <c:pt idx="3">
                  <c:v>2.8485</c:v>
                </c:pt>
                <c:pt idx="4">
                  <c:v>2.8485790000000004</c:v>
                </c:pt>
                <c:pt idx="5">
                  <c:v>2.86</c:v>
                </c:pt>
                <c:pt idx="6">
                  <c:v>2.8601570000000001</c:v>
                </c:pt>
                <c:pt idx="7">
                  <c:v>2.8889459999999998</c:v>
                </c:pt>
                <c:pt idx="8">
                  <c:v>2.894031</c:v>
                </c:pt>
                <c:pt idx="9">
                  <c:v>2.8823750000000001</c:v>
                </c:pt>
                <c:pt idx="10">
                  <c:v>2.9060000000000001</c:v>
                </c:pt>
                <c:pt idx="11">
                  <c:v>2.8698580000000002</c:v>
                </c:pt>
                <c:pt idx="12">
                  <c:v>2.849126</c:v>
                </c:pt>
                <c:pt idx="13">
                  <c:v>2.8376259999999998</c:v>
                </c:pt>
                <c:pt idx="14">
                  <c:v>2.839817</c:v>
                </c:pt>
                <c:pt idx="15">
                  <c:v>2.838565</c:v>
                </c:pt>
                <c:pt idx="16">
                  <c:v>2.8349660000000001</c:v>
                </c:pt>
                <c:pt idx="17">
                  <c:v>2.8326980000000002</c:v>
                </c:pt>
                <c:pt idx="18">
                  <c:v>2.832306</c:v>
                </c:pt>
                <c:pt idx="19">
                  <c:v>2.8297249999999998</c:v>
                </c:pt>
                <c:pt idx="20">
                  <c:v>2.837313</c:v>
                </c:pt>
                <c:pt idx="21">
                  <c:v>2.839426</c:v>
                </c:pt>
                <c:pt idx="22">
                  <c:v>2.831915</c:v>
                </c:pt>
                <c:pt idx="23">
                  <c:v>2.8338710000000003</c:v>
                </c:pt>
                <c:pt idx="24">
                  <c:v>2.8427889999999998</c:v>
                </c:pt>
                <c:pt idx="25">
                  <c:v>2.8362960000000004</c:v>
                </c:pt>
                <c:pt idx="26">
                  <c:v>2.8247179999999998</c:v>
                </c:pt>
                <c:pt idx="27">
                  <c:v>2.8291769999999996</c:v>
                </c:pt>
                <c:pt idx="28">
                  <c:v>2.8288640000000003</c:v>
                </c:pt>
                <c:pt idx="29">
                  <c:v>2.843102</c:v>
                </c:pt>
                <c:pt idx="30">
                  <c:v>2.8529599999999999</c:v>
                </c:pt>
                <c:pt idx="31">
                  <c:v>2.849596</c:v>
                </c:pt>
                <c:pt idx="32">
                  <c:v>2.8312110000000001</c:v>
                </c:pt>
                <c:pt idx="33">
                  <c:v>2.8276129999999999</c:v>
                </c:pt>
                <c:pt idx="34">
                  <c:v>2.8312889999999999</c:v>
                </c:pt>
                <c:pt idx="35">
                  <c:v>2.8230750000000002</c:v>
                </c:pt>
                <c:pt idx="36">
                  <c:v>2.8348100000000001</c:v>
                </c:pt>
                <c:pt idx="37">
                  <c:v>2.8529599999999999</c:v>
                </c:pt>
                <c:pt idx="38">
                  <c:v>2.854133</c:v>
                </c:pt>
                <c:pt idx="39">
                  <c:v>2.8737690000000002</c:v>
                </c:pt>
                <c:pt idx="40">
                  <c:v>2.8513169999999999</c:v>
                </c:pt>
                <c:pt idx="41">
                  <c:v>2.8578100000000002</c:v>
                </c:pt>
                <c:pt idx="42">
                  <c:v>2.8544460000000003</c:v>
                </c:pt>
                <c:pt idx="43">
                  <c:v>2.8496740000000003</c:v>
                </c:pt>
                <c:pt idx="44">
                  <c:v>2.8563239999999999</c:v>
                </c:pt>
                <c:pt idx="45">
                  <c:v>2.843572</c:v>
                </c:pt>
                <c:pt idx="46">
                  <c:v>2.8367659999999999</c:v>
                </c:pt>
                <c:pt idx="47">
                  <c:v>2.8278470000000002</c:v>
                </c:pt>
                <c:pt idx="48">
                  <c:v>2.8322280000000002</c:v>
                </c:pt>
                <c:pt idx="49">
                  <c:v>2.8289430000000002</c:v>
                </c:pt>
                <c:pt idx="50">
                  <c:v>2.8297249999999998</c:v>
                </c:pt>
                <c:pt idx="51">
                  <c:v>2.8268299999999997</c:v>
                </c:pt>
                <c:pt idx="52">
                  <c:v>2.823153</c:v>
                </c:pt>
                <c:pt idx="53">
                  <c:v>2.82816</c:v>
                </c:pt>
                <c:pt idx="54">
                  <c:v>2.8204150000000001</c:v>
                </c:pt>
                <c:pt idx="55">
                  <c:v>2.8204940000000001</c:v>
                </c:pt>
                <c:pt idx="56">
                  <c:v>2.8230750000000002</c:v>
                </c:pt>
                <c:pt idx="57">
                  <c:v>2.816738</c:v>
                </c:pt>
                <c:pt idx="58">
                  <c:v>2.8352789999999999</c:v>
                </c:pt>
                <c:pt idx="59">
                  <c:v>2.8358270000000001</c:v>
                </c:pt>
                <c:pt idx="60">
                  <c:v>2.8469359999999999</c:v>
                </c:pt>
                <c:pt idx="61">
                  <c:v>2.8542900000000002</c:v>
                </c:pt>
                <c:pt idx="62">
                  <c:v>2.8564799999999999</c:v>
                </c:pt>
                <c:pt idx="63">
                  <c:v>2.863051</c:v>
                </c:pt>
                <c:pt idx="64">
                  <c:v>2.8658679999999999</c:v>
                </c:pt>
                <c:pt idx="65">
                  <c:v>2.8783850000000002</c:v>
                </c:pt>
                <c:pt idx="66">
                  <c:v>2.8398950000000003</c:v>
                </c:pt>
                <c:pt idx="67">
                  <c:v>2.8256569999999996</c:v>
                </c:pt>
                <c:pt idx="68">
                  <c:v>2.8086019999999996</c:v>
                </c:pt>
                <c:pt idx="69">
                  <c:v>2.8039869999999998</c:v>
                </c:pt>
                <c:pt idx="70">
                  <c:v>2.7953809999999999</c:v>
                </c:pt>
                <c:pt idx="71">
                  <c:v>2.7840380000000002</c:v>
                </c:pt>
                <c:pt idx="72">
                  <c:v>2.7755100000000001</c:v>
                </c:pt>
                <c:pt idx="73">
                  <c:v>2.777857</c:v>
                </c:pt>
                <c:pt idx="74">
                  <c:v>2.7909220000000001</c:v>
                </c:pt>
                <c:pt idx="75">
                  <c:v>2.7906089999999999</c:v>
                </c:pt>
                <c:pt idx="76">
                  <c:v>2.7772320000000001</c:v>
                </c:pt>
                <c:pt idx="77">
                  <c:v>2.7802829999999998</c:v>
                </c:pt>
                <c:pt idx="78">
                  <c:v>2.7830210000000002</c:v>
                </c:pt>
                <c:pt idx="79">
                  <c:v>2.7907659999999996</c:v>
                </c:pt>
                <c:pt idx="80">
                  <c:v>2.8011700000000004</c:v>
                </c:pt>
                <c:pt idx="81">
                  <c:v>2.787871</c:v>
                </c:pt>
                <c:pt idx="82">
                  <c:v>2.7820820000000004</c:v>
                </c:pt>
                <c:pt idx="83">
                  <c:v>2.7950680000000001</c:v>
                </c:pt>
                <c:pt idx="84">
                  <c:v>2.8004660000000001</c:v>
                </c:pt>
                <c:pt idx="85">
                  <c:v>2.767061</c:v>
                </c:pt>
                <c:pt idx="86">
                  <c:v>2.77332</c:v>
                </c:pt>
                <c:pt idx="87">
                  <c:v>2.767922</c:v>
                </c:pt>
                <c:pt idx="88">
                  <c:v>2.7608809999999999</c:v>
                </c:pt>
                <c:pt idx="89">
                  <c:v>2.7657319999999999</c:v>
                </c:pt>
                <c:pt idx="90">
                  <c:v>2.7781700000000003</c:v>
                </c:pt>
                <c:pt idx="91">
                  <c:v>2.777075</c:v>
                </c:pt>
                <c:pt idx="92">
                  <c:v>2.7814559999999999</c:v>
                </c:pt>
                <c:pt idx="93">
                  <c:v>2.7656529999999999</c:v>
                </c:pt>
                <c:pt idx="94">
                  <c:v>2.7642449999999998</c:v>
                </c:pt>
                <c:pt idx="95">
                  <c:v>2.7665139999999999</c:v>
                </c:pt>
                <c:pt idx="96">
                  <c:v>2.7511809999999999</c:v>
                </c:pt>
                <c:pt idx="97">
                  <c:v>2.7387419999999998</c:v>
                </c:pt>
                <c:pt idx="98">
                  <c:v>2.743201</c:v>
                </c:pt>
                <c:pt idx="99">
                  <c:v>2.763385</c:v>
                </c:pt>
                <c:pt idx="100">
                  <c:v>2.7618199999999997</c:v>
                </c:pt>
                <c:pt idx="101">
                  <c:v>2.7463299999999999</c:v>
                </c:pt>
                <c:pt idx="102">
                  <c:v>2.7634630000000002</c:v>
                </c:pt>
                <c:pt idx="103">
                  <c:v>2.7663569999999997</c:v>
                </c:pt>
                <c:pt idx="104">
                  <c:v>2.76667</c:v>
                </c:pt>
                <c:pt idx="105">
                  <c:v>2.7786399999999998</c:v>
                </c:pt>
                <c:pt idx="106">
                  <c:v>2.7903740000000004</c:v>
                </c:pt>
                <c:pt idx="107">
                  <c:v>2.7795000000000001</c:v>
                </c:pt>
                <c:pt idx="108">
                  <c:v>2.7844290000000003</c:v>
                </c:pt>
                <c:pt idx="109">
                  <c:v>2.788732</c:v>
                </c:pt>
                <c:pt idx="110">
                  <c:v>2.7812999999999999</c:v>
                </c:pt>
                <c:pt idx="111">
                  <c:v>2.7653399999999997</c:v>
                </c:pt>
                <c:pt idx="112">
                  <c:v>2.7688610000000002</c:v>
                </c:pt>
                <c:pt idx="113">
                  <c:v>2.7861500000000001</c:v>
                </c:pt>
                <c:pt idx="114">
                  <c:v>2.7943639999999998</c:v>
                </c:pt>
                <c:pt idx="115">
                  <c:v>2.8071160000000002</c:v>
                </c:pt>
                <c:pt idx="116">
                  <c:v>2.8096190000000001</c:v>
                </c:pt>
                <c:pt idx="117">
                  <c:v>2.793425</c:v>
                </c:pt>
                <c:pt idx="118">
                  <c:v>2.7950680000000001</c:v>
                </c:pt>
                <c:pt idx="119">
                  <c:v>2.7800479999999999</c:v>
                </c:pt>
                <c:pt idx="120">
                  <c:v>2.7849759999999999</c:v>
                </c:pt>
                <c:pt idx="121">
                  <c:v>2.7766839999999999</c:v>
                </c:pt>
                <c:pt idx="122">
                  <c:v>2.7797349999999996</c:v>
                </c:pt>
                <c:pt idx="123">
                  <c:v>2.7867760000000001</c:v>
                </c:pt>
                <c:pt idx="124">
                  <c:v>2.7845849999999999</c:v>
                </c:pt>
                <c:pt idx="125">
                  <c:v>2.768783</c:v>
                </c:pt>
                <c:pt idx="126">
                  <c:v>2.7862279999999999</c:v>
                </c:pt>
                <c:pt idx="127">
                  <c:v>2.8007789999999999</c:v>
                </c:pt>
                <c:pt idx="128">
                  <c:v>2.8147830000000003</c:v>
                </c:pt>
                <c:pt idx="129">
                  <c:v>2.788653</c:v>
                </c:pt>
                <c:pt idx="130">
                  <c:v>2.778092</c:v>
                </c:pt>
                <c:pt idx="131">
                  <c:v>2.7766060000000001</c:v>
                </c:pt>
                <c:pt idx="132">
                  <c:v>2.772694</c:v>
                </c:pt>
                <c:pt idx="133">
                  <c:v>2.7715209999999999</c:v>
                </c:pt>
                <c:pt idx="134">
                  <c:v>2.7556399999999996</c:v>
                </c:pt>
                <c:pt idx="135">
                  <c:v>2.7701130000000003</c:v>
                </c:pt>
                <c:pt idx="136">
                  <c:v>2.7712080000000001</c:v>
                </c:pt>
                <c:pt idx="137">
                  <c:v>2.7716769999999999</c:v>
                </c:pt>
                <c:pt idx="138">
                  <c:v>2.7709730000000001</c:v>
                </c:pt>
                <c:pt idx="139">
                  <c:v>2.7628369999999998</c:v>
                </c:pt>
                <c:pt idx="140">
                  <c:v>2.7650270000000003</c:v>
                </c:pt>
                <c:pt idx="141">
                  <c:v>2.7839589999999999</c:v>
                </c:pt>
                <c:pt idx="142">
                  <c:v>2.7814559999999999</c:v>
                </c:pt>
                <c:pt idx="143">
                  <c:v>2.7653399999999997</c:v>
                </c:pt>
                <c:pt idx="144">
                  <c:v>2.7551700000000001</c:v>
                </c:pt>
                <c:pt idx="145">
                  <c:v>2.7439830000000001</c:v>
                </c:pt>
                <c:pt idx="146">
                  <c:v>2.7478950000000002</c:v>
                </c:pt>
                <c:pt idx="147">
                  <c:v>2.7405409999999999</c:v>
                </c:pt>
                <c:pt idx="148">
                  <c:v>2.7556399999999996</c:v>
                </c:pt>
                <c:pt idx="149">
                  <c:v>2.7401499999999999</c:v>
                </c:pt>
                <c:pt idx="150">
                  <c:v>2.7426529999999998</c:v>
                </c:pt>
                <c:pt idx="151">
                  <c:v>2.783725</c:v>
                </c:pt>
                <c:pt idx="152">
                  <c:v>2.8081330000000002</c:v>
                </c:pt>
                <c:pt idx="153">
                  <c:v>2.8117320000000001</c:v>
                </c:pt>
                <c:pt idx="154">
                  <c:v>2.7992149999999998</c:v>
                </c:pt>
                <c:pt idx="155">
                  <c:v>2.792017</c:v>
                </c:pt>
                <c:pt idx="156">
                  <c:v>2.7898269999999998</c:v>
                </c:pt>
                <c:pt idx="157">
                  <c:v>2.7949120000000001</c:v>
                </c:pt>
                <c:pt idx="158">
                  <c:v>2.7836469999999998</c:v>
                </c:pt>
                <c:pt idx="159">
                  <c:v>2.7815340000000002</c:v>
                </c:pt>
                <c:pt idx="160">
                  <c:v>2.793895</c:v>
                </c:pt>
                <c:pt idx="161">
                  <c:v>2.786619</c:v>
                </c:pt>
                <c:pt idx="162">
                  <c:v>2.7981979999999997</c:v>
                </c:pt>
                <c:pt idx="163">
                  <c:v>2.8037520000000002</c:v>
                </c:pt>
                <c:pt idx="164">
                  <c:v>2.8293339999999998</c:v>
                </c:pt>
                <c:pt idx="165">
                  <c:v>2.7977280000000002</c:v>
                </c:pt>
                <c:pt idx="166">
                  <c:v>2.8026570000000004</c:v>
                </c:pt>
                <c:pt idx="167">
                  <c:v>2.802187</c:v>
                </c:pt>
                <c:pt idx="168">
                  <c:v>2.7892010000000003</c:v>
                </c:pt>
                <c:pt idx="169">
                  <c:v>2.8057859999999999</c:v>
                </c:pt>
                <c:pt idx="170">
                  <c:v>2.7996840000000001</c:v>
                </c:pt>
                <c:pt idx="171">
                  <c:v>2.7974939999999999</c:v>
                </c:pt>
                <c:pt idx="172">
                  <c:v>2.7999970000000003</c:v>
                </c:pt>
                <c:pt idx="173">
                  <c:v>2.8052380000000001</c:v>
                </c:pt>
                <c:pt idx="174">
                  <c:v>2.8037520000000002</c:v>
                </c:pt>
                <c:pt idx="175">
                  <c:v>2.8114970000000001</c:v>
                </c:pt>
                <c:pt idx="176">
                  <c:v>2.8059430000000001</c:v>
                </c:pt>
                <c:pt idx="177">
                  <c:v>2.854368</c:v>
                </c:pt>
                <c:pt idx="178">
                  <c:v>2.8222149999999999</c:v>
                </c:pt>
                <c:pt idx="179">
                  <c:v>2.8139219999999998</c:v>
                </c:pt>
                <c:pt idx="180">
                  <c:v>2.8247179999999998</c:v>
                </c:pt>
                <c:pt idx="181">
                  <c:v>2.833167</c:v>
                </c:pt>
                <c:pt idx="182">
                  <c:v>2.8419289999999999</c:v>
                </c:pt>
                <c:pt idx="183">
                  <c:v>2.8470140000000002</c:v>
                </c:pt>
                <c:pt idx="184">
                  <c:v>2.8314460000000001</c:v>
                </c:pt>
                <c:pt idx="185">
                  <c:v>2.8402079999999996</c:v>
                </c:pt>
                <c:pt idx="186">
                  <c:v>2.8397380000000001</c:v>
                </c:pt>
                <c:pt idx="187">
                  <c:v>2.8416939999999999</c:v>
                </c:pt>
                <c:pt idx="188">
                  <c:v>2.8414599999999997</c:v>
                </c:pt>
                <c:pt idx="189">
                  <c:v>2.81447</c:v>
                </c:pt>
                <c:pt idx="190">
                  <c:v>2.8199459999999998</c:v>
                </c:pt>
                <c:pt idx="191">
                  <c:v>2.8108710000000001</c:v>
                </c:pt>
                <c:pt idx="192">
                  <c:v>2.8104019999999998</c:v>
                </c:pt>
                <c:pt idx="193">
                  <c:v>2.8124359999999999</c:v>
                </c:pt>
                <c:pt idx="194">
                  <c:v>2.8230750000000002</c:v>
                </c:pt>
                <c:pt idx="195">
                  <c:v>2.8307419999999999</c:v>
                </c:pt>
                <c:pt idx="196">
                  <c:v>2.844824</c:v>
                </c:pt>
                <c:pt idx="197">
                  <c:v>2.849987</c:v>
                </c:pt>
                <c:pt idx="198">
                  <c:v>2.8253440000000003</c:v>
                </c:pt>
                <c:pt idx="199">
                  <c:v>2.8257349999999999</c:v>
                </c:pt>
                <c:pt idx="200">
                  <c:v>2.8334800000000002</c:v>
                </c:pt>
                <c:pt idx="201">
                  <c:v>2.8308200000000001</c:v>
                </c:pt>
                <c:pt idx="202">
                  <c:v>2.8210410000000001</c:v>
                </c:pt>
                <c:pt idx="203">
                  <c:v>2.8207279999999999</c:v>
                </c:pt>
                <c:pt idx="204">
                  <c:v>2.828786</c:v>
                </c:pt>
                <c:pt idx="205">
                  <c:v>2.8266740000000001</c:v>
                </c:pt>
                <c:pt idx="206">
                  <c:v>2.8337150000000002</c:v>
                </c:pt>
                <c:pt idx="207">
                  <c:v>2.8462319999999997</c:v>
                </c:pt>
                <c:pt idx="208">
                  <c:v>2.8452929999999999</c:v>
                </c:pt>
                <c:pt idx="209">
                  <c:v>2.8422420000000002</c:v>
                </c:pt>
                <c:pt idx="210">
                  <c:v>2.858514</c:v>
                </c:pt>
                <c:pt idx="211">
                  <c:v>2.868449</c:v>
                </c:pt>
                <c:pt idx="212">
                  <c:v>2.8481870000000002</c:v>
                </c:pt>
                <c:pt idx="213">
                  <c:v>2.8343400000000001</c:v>
                </c:pt>
                <c:pt idx="214">
                  <c:v>2.8268299999999997</c:v>
                </c:pt>
                <c:pt idx="215">
                  <c:v>2.8247960000000001</c:v>
                </c:pt>
                <c:pt idx="216">
                  <c:v>2.812983</c:v>
                </c:pt>
                <c:pt idx="217">
                  <c:v>2.8589830000000003</c:v>
                </c:pt>
                <c:pt idx="218">
                  <c:v>2.8664150000000004</c:v>
                </c:pt>
                <c:pt idx="219">
                  <c:v>2.8808880000000001</c:v>
                </c:pt>
                <c:pt idx="220">
                  <c:v>2.8405990000000001</c:v>
                </c:pt>
                <c:pt idx="221">
                  <c:v>2.84232</c:v>
                </c:pt>
                <c:pt idx="222">
                  <c:v>2.8395820000000001</c:v>
                </c:pt>
                <c:pt idx="223">
                  <c:v>2.832932</c:v>
                </c:pt>
                <c:pt idx="224">
                  <c:v>2.8368440000000001</c:v>
                </c:pt>
                <c:pt idx="225">
                  <c:v>2.8302719999999999</c:v>
                </c:pt>
                <c:pt idx="226">
                  <c:v>2.8137659999999998</c:v>
                </c:pt>
                <c:pt idx="227">
                  <c:v>2.8106360000000001</c:v>
                </c:pt>
                <c:pt idx="228">
                  <c:v>2.8197890000000001</c:v>
                </c:pt>
                <c:pt idx="229">
                  <c:v>2.8176770000000002</c:v>
                </c:pt>
                <c:pt idx="230">
                  <c:v>2.8611740000000001</c:v>
                </c:pt>
                <c:pt idx="231">
                  <c:v>2.874317</c:v>
                </c:pt>
                <c:pt idx="232">
                  <c:v>2.8768199999999999</c:v>
                </c:pt>
                <c:pt idx="233">
                  <c:v>2.892779</c:v>
                </c:pt>
                <c:pt idx="234">
                  <c:v>2.8969259999999997</c:v>
                </c:pt>
                <c:pt idx="235">
                  <c:v>2.8858170000000003</c:v>
                </c:pt>
                <c:pt idx="236">
                  <c:v>2.8854259999999998</c:v>
                </c:pt>
                <c:pt idx="237">
                  <c:v>2.9009939999999999</c:v>
                </c:pt>
                <c:pt idx="238">
                  <c:v>2.9058440000000001</c:v>
                </c:pt>
                <c:pt idx="239">
                  <c:v>2.883626</c:v>
                </c:pt>
                <c:pt idx="240">
                  <c:v>2.888477</c:v>
                </c:pt>
                <c:pt idx="241">
                  <c:v>2.8797930000000003</c:v>
                </c:pt>
                <c:pt idx="242">
                  <c:v>2.8816700000000002</c:v>
                </c:pt>
                <c:pt idx="243">
                  <c:v>2.8831570000000002</c:v>
                </c:pt>
                <c:pt idx="244">
                  <c:v>2.8726739999999999</c:v>
                </c:pt>
                <c:pt idx="245">
                  <c:v>2.8683709999999998</c:v>
                </c:pt>
                <c:pt idx="246">
                  <c:v>2.8598439999999998</c:v>
                </c:pt>
                <c:pt idx="247">
                  <c:v>2.8666499999999999</c:v>
                </c:pt>
                <c:pt idx="248">
                  <c:v>2.86266</c:v>
                </c:pt>
                <c:pt idx="249">
                  <c:v>2.8617209999999997</c:v>
                </c:pt>
                <c:pt idx="250">
                  <c:v>2.8625039999999999</c:v>
                </c:pt>
                <c:pt idx="251">
                  <c:v>2.8616430000000004</c:v>
                </c:pt>
                <c:pt idx="252">
                  <c:v>2.8520990000000004</c:v>
                </c:pt>
                <c:pt idx="253">
                  <c:v>2.8578100000000002</c:v>
                </c:pt>
                <c:pt idx="254">
                  <c:v>2.8604700000000003</c:v>
                </c:pt>
                <c:pt idx="255">
                  <c:v>2.8542110000000003</c:v>
                </c:pt>
                <c:pt idx="256">
                  <c:v>2.8571059999999999</c:v>
                </c:pt>
                <c:pt idx="257">
                  <c:v>2.8560109999999996</c:v>
                </c:pt>
                <c:pt idx="258">
                  <c:v>2.8559319999999997</c:v>
                </c:pt>
                <c:pt idx="259">
                  <c:v>2.8499089999999998</c:v>
                </c:pt>
                <c:pt idx="260">
                  <c:v>2.8642249999999998</c:v>
                </c:pt>
                <c:pt idx="261">
                  <c:v>2.8610959999999999</c:v>
                </c:pt>
                <c:pt idx="262">
                  <c:v>2.8619559999999997</c:v>
                </c:pt>
                <c:pt idx="263">
                  <c:v>2.862895</c:v>
                </c:pt>
                <c:pt idx="264">
                  <c:v>2.8797930000000003</c:v>
                </c:pt>
                <c:pt idx="265">
                  <c:v>2.869936</c:v>
                </c:pt>
                <c:pt idx="266">
                  <c:v>2.8785410000000002</c:v>
                </c:pt>
                <c:pt idx="267">
                  <c:v>2.87283</c:v>
                </c:pt>
                <c:pt idx="268">
                  <c:v>2.8697790000000003</c:v>
                </c:pt>
                <c:pt idx="269">
                  <c:v>2.8678240000000002</c:v>
                </c:pt>
                <c:pt idx="270">
                  <c:v>2.8633639999999998</c:v>
                </c:pt>
                <c:pt idx="271">
                  <c:v>2.8434940000000002</c:v>
                </c:pt>
                <c:pt idx="272">
                  <c:v>2.8529599999999999</c:v>
                </c:pt>
                <c:pt idx="273">
                  <c:v>2.873691</c:v>
                </c:pt>
                <c:pt idx="274">
                  <c:v>2.8746300000000002</c:v>
                </c:pt>
                <c:pt idx="275">
                  <c:v>2.8568710000000004</c:v>
                </c:pt>
                <c:pt idx="276">
                  <c:v>2.864303</c:v>
                </c:pt>
                <c:pt idx="277">
                  <c:v>2.858749</c:v>
                </c:pt>
                <c:pt idx="278">
                  <c:v>2.865164</c:v>
                </c:pt>
                <c:pt idx="279">
                  <c:v>2.8618000000000001</c:v>
                </c:pt>
                <c:pt idx="280">
                  <c:v>2.8574190000000002</c:v>
                </c:pt>
                <c:pt idx="281">
                  <c:v>2.8525679999999998</c:v>
                </c:pt>
                <c:pt idx="282">
                  <c:v>2.8447450000000001</c:v>
                </c:pt>
                <c:pt idx="283">
                  <c:v>2.8514729999999999</c:v>
                </c:pt>
                <c:pt idx="284">
                  <c:v>2.8525679999999998</c:v>
                </c:pt>
                <c:pt idx="285">
                  <c:v>2.8545239999999996</c:v>
                </c:pt>
                <c:pt idx="286">
                  <c:v>2.8553069999999998</c:v>
                </c:pt>
                <c:pt idx="287">
                  <c:v>2.8562449999999999</c:v>
                </c:pt>
                <c:pt idx="288">
                  <c:v>2.8578100000000002</c:v>
                </c:pt>
                <c:pt idx="289">
                  <c:v>2.8588270000000002</c:v>
                </c:pt>
                <c:pt idx="290">
                  <c:v>2.857888</c:v>
                </c:pt>
                <c:pt idx="291">
                  <c:v>2.8454489999999999</c:v>
                </c:pt>
                <c:pt idx="292">
                  <c:v>2.8525679999999998</c:v>
                </c:pt>
                <c:pt idx="293">
                  <c:v>2.8449020000000003</c:v>
                </c:pt>
                <c:pt idx="294">
                  <c:v>2.8398950000000003</c:v>
                </c:pt>
                <c:pt idx="295">
                  <c:v>2.845215</c:v>
                </c:pt>
                <c:pt idx="296">
                  <c:v>2.8459190000000003</c:v>
                </c:pt>
                <c:pt idx="297">
                  <c:v>2.8454489999999999</c:v>
                </c:pt>
                <c:pt idx="298">
                  <c:v>2.8417720000000002</c:v>
                </c:pt>
                <c:pt idx="299">
                  <c:v>2.8434940000000002</c:v>
                </c:pt>
                <c:pt idx="300">
                  <c:v>2.843572</c:v>
                </c:pt>
                <c:pt idx="301">
                  <c:v>2.8405209999999999</c:v>
                </c:pt>
                <c:pt idx="302">
                  <c:v>2.8414599999999997</c:v>
                </c:pt>
                <c:pt idx="303">
                  <c:v>2.8355920000000001</c:v>
                </c:pt>
                <c:pt idx="304">
                  <c:v>2.8292549999999999</c:v>
                </c:pt>
                <c:pt idx="305">
                  <c:v>2.8409900000000001</c:v>
                </c:pt>
                <c:pt idx="306">
                  <c:v>2.834184</c:v>
                </c:pt>
                <c:pt idx="307">
                  <c:v>2.8357489999999999</c:v>
                </c:pt>
                <c:pt idx="308">
                  <c:v>2.8409119999999999</c:v>
                </c:pt>
                <c:pt idx="309">
                  <c:v>2.8490479999999998</c:v>
                </c:pt>
                <c:pt idx="310">
                  <c:v>2.8456060000000001</c:v>
                </c:pt>
                <c:pt idx="311">
                  <c:v>2.8397380000000001</c:v>
                </c:pt>
                <c:pt idx="312">
                  <c:v>2.843102</c:v>
                </c:pt>
                <c:pt idx="313">
                  <c:v>2.8485</c:v>
                </c:pt>
                <c:pt idx="314">
                  <c:v>2.8506130000000001</c:v>
                </c:pt>
                <c:pt idx="315">
                  <c:v>2.8562449999999999</c:v>
                </c:pt>
                <c:pt idx="316">
                  <c:v>2.863286</c:v>
                </c:pt>
                <c:pt idx="317">
                  <c:v>2.8623470000000002</c:v>
                </c:pt>
                <c:pt idx="318">
                  <c:v>2.8465449999999999</c:v>
                </c:pt>
                <c:pt idx="319">
                  <c:v>2.8472490000000001</c:v>
                </c:pt>
                <c:pt idx="320">
                  <c:v>2.8445110000000002</c:v>
                </c:pt>
                <c:pt idx="321">
                  <c:v>2.8544460000000003</c:v>
                </c:pt>
                <c:pt idx="322">
                  <c:v>2.8470140000000002</c:v>
                </c:pt>
                <c:pt idx="323">
                  <c:v>2.8393470000000001</c:v>
                </c:pt>
                <c:pt idx="324">
                  <c:v>2.8413809999999997</c:v>
                </c:pt>
                <c:pt idx="325">
                  <c:v>2.8428679999999997</c:v>
                </c:pt>
                <c:pt idx="326">
                  <c:v>2.8454489999999999</c:v>
                </c:pt>
                <c:pt idx="327">
                  <c:v>2.854368</c:v>
                </c:pt>
                <c:pt idx="328">
                  <c:v>2.8447450000000001</c:v>
                </c:pt>
                <c:pt idx="329">
                  <c:v>2.8510819999999999</c:v>
                </c:pt>
                <c:pt idx="330">
                  <c:v>2.853116</c:v>
                </c:pt>
                <c:pt idx="331">
                  <c:v>2.8523339999999999</c:v>
                </c:pt>
                <c:pt idx="332">
                  <c:v>2.8542110000000003</c:v>
                </c:pt>
                <c:pt idx="333">
                  <c:v>2.8719700000000001</c:v>
                </c:pt>
                <c:pt idx="334">
                  <c:v>2.858358</c:v>
                </c:pt>
                <c:pt idx="335">
                  <c:v>2.8867560000000001</c:v>
                </c:pt>
                <c:pt idx="336">
                  <c:v>2.9075650000000004</c:v>
                </c:pt>
                <c:pt idx="337">
                  <c:v>2.8874599999999999</c:v>
                </c:pt>
                <c:pt idx="338">
                  <c:v>2.8896500000000001</c:v>
                </c:pt>
                <c:pt idx="339">
                  <c:v>2.8855820000000003</c:v>
                </c:pt>
                <c:pt idx="340">
                  <c:v>2.887381</c:v>
                </c:pt>
                <c:pt idx="341">
                  <c:v>2.8877730000000001</c:v>
                </c:pt>
                <c:pt idx="342">
                  <c:v>2.8891810000000002</c:v>
                </c:pt>
                <c:pt idx="343">
                  <c:v>2.8790109999999998</c:v>
                </c:pt>
                <c:pt idx="344">
                  <c:v>2.8843300000000003</c:v>
                </c:pt>
                <c:pt idx="345">
                  <c:v>2.8907449999999999</c:v>
                </c:pt>
                <c:pt idx="346">
                  <c:v>2.897551</c:v>
                </c:pt>
                <c:pt idx="347">
                  <c:v>2.9141369999999998</c:v>
                </c:pt>
                <c:pt idx="348">
                  <c:v>2.8927010000000002</c:v>
                </c:pt>
                <c:pt idx="349">
                  <c:v>2.9011499999999999</c:v>
                </c:pt>
                <c:pt idx="350">
                  <c:v>2.8941090000000003</c:v>
                </c:pt>
                <c:pt idx="351">
                  <c:v>2.894657</c:v>
                </c:pt>
                <c:pt idx="352">
                  <c:v>2.888477</c:v>
                </c:pt>
                <c:pt idx="353">
                  <c:v>2.8952830000000001</c:v>
                </c:pt>
                <c:pt idx="354">
                  <c:v>2.9045920000000001</c:v>
                </c:pt>
                <c:pt idx="355">
                  <c:v>2.897786</c:v>
                </c:pt>
                <c:pt idx="356">
                  <c:v>2.901932</c:v>
                </c:pt>
                <c:pt idx="357">
                  <c:v>2.8822959999999997</c:v>
                </c:pt>
                <c:pt idx="358">
                  <c:v>2.8944999999999999</c:v>
                </c:pt>
                <c:pt idx="359">
                  <c:v>2.9128069999999999</c:v>
                </c:pt>
                <c:pt idx="360">
                  <c:v>2.9188299999999998</c:v>
                </c:pt>
                <c:pt idx="361">
                  <c:v>2.939953</c:v>
                </c:pt>
                <c:pt idx="362">
                  <c:v>2.9508270000000003</c:v>
                </c:pt>
                <c:pt idx="363">
                  <c:v>2.9398750000000002</c:v>
                </c:pt>
                <c:pt idx="364">
                  <c:v>2.923994</c:v>
                </c:pt>
                <c:pt idx="365">
                  <c:v>2.904827</c:v>
                </c:pt>
                <c:pt idx="366">
                  <c:v>2.898568</c:v>
                </c:pt>
                <c:pt idx="367">
                  <c:v>2.8873029999999997</c:v>
                </c:pt>
                <c:pt idx="368">
                  <c:v>2.8862079999999999</c:v>
                </c:pt>
                <c:pt idx="369">
                  <c:v>2.8822959999999997</c:v>
                </c:pt>
                <c:pt idx="370">
                  <c:v>2.877211</c:v>
                </c:pt>
                <c:pt idx="371">
                  <c:v>2.8770549999999999</c:v>
                </c:pt>
                <c:pt idx="372">
                  <c:v>2.8704830000000001</c:v>
                </c:pt>
                <c:pt idx="373">
                  <c:v>2.8701699999999999</c:v>
                </c:pt>
                <c:pt idx="374">
                  <c:v>2.8813579999999996</c:v>
                </c:pt>
                <c:pt idx="375">
                  <c:v>2.889259</c:v>
                </c:pt>
                <c:pt idx="376">
                  <c:v>2.9093640000000001</c:v>
                </c:pt>
                <c:pt idx="377">
                  <c:v>2.9061569999999999</c:v>
                </c:pt>
                <c:pt idx="378">
                  <c:v>2.9269659999999997</c:v>
                </c:pt>
                <c:pt idx="379">
                  <c:v>2.9147620000000001</c:v>
                </c:pt>
                <c:pt idx="380">
                  <c:v>2.921881</c:v>
                </c:pt>
                <c:pt idx="381">
                  <c:v>2.9107729999999998</c:v>
                </c:pt>
                <c:pt idx="382">
                  <c:v>2.9208639999999999</c:v>
                </c:pt>
                <c:pt idx="383">
                  <c:v>2.9175789999999999</c:v>
                </c:pt>
                <c:pt idx="384">
                  <c:v>2.9128069999999999</c:v>
                </c:pt>
                <c:pt idx="385">
                  <c:v>2.913745</c:v>
                </c:pt>
                <c:pt idx="386">
                  <c:v>2.9027930000000004</c:v>
                </c:pt>
                <c:pt idx="387">
                  <c:v>2.9042789999999998</c:v>
                </c:pt>
                <c:pt idx="388">
                  <c:v>2.892388</c:v>
                </c:pt>
                <c:pt idx="389">
                  <c:v>2.8883199999999998</c:v>
                </c:pt>
                <c:pt idx="390">
                  <c:v>2.8931710000000002</c:v>
                </c:pt>
                <c:pt idx="391">
                  <c:v>2.914215</c:v>
                </c:pt>
                <c:pt idx="392">
                  <c:v>2.922507</c:v>
                </c:pt>
                <c:pt idx="393">
                  <c:v>2.9140579999999998</c:v>
                </c:pt>
                <c:pt idx="394">
                  <c:v>2.914606</c:v>
                </c:pt>
                <c:pt idx="395">
                  <c:v>2.943864</c:v>
                </c:pt>
                <c:pt idx="396">
                  <c:v>2.9502790000000001</c:v>
                </c:pt>
                <c:pt idx="397">
                  <c:v>2.9513749999999996</c:v>
                </c:pt>
                <c:pt idx="398">
                  <c:v>2.9594319999999996</c:v>
                </c:pt>
                <c:pt idx="399">
                  <c:v>2.952626</c:v>
                </c:pt>
                <c:pt idx="400">
                  <c:v>2.9675690000000001</c:v>
                </c:pt>
                <c:pt idx="401">
                  <c:v>2.969446</c:v>
                </c:pt>
                <c:pt idx="402">
                  <c:v>2.973201</c:v>
                </c:pt>
                <c:pt idx="403">
                  <c:v>2.9850140000000001</c:v>
                </c:pt>
                <c:pt idx="404">
                  <c:v>2.9789119999999998</c:v>
                </c:pt>
                <c:pt idx="405">
                  <c:v>2.9745309999999998</c:v>
                </c:pt>
                <c:pt idx="406">
                  <c:v>2.9400310000000003</c:v>
                </c:pt>
                <c:pt idx="407">
                  <c:v>2.9300959999999998</c:v>
                </c:pt>
                <c:pt idx="408">
                  <c:v>2.937684</c:v>
                </c:pt>
                <c:pt idx="409">
                  <c:v>2.9269659999999997</c:v>
                </c:pt>
                <c:pt idx="410">
                  <c:v>2.9170310000000002</c:v>
                </c:pt>
                <c:pt idx="411">
                  <c:v>2.9195340000000001</c:v>
                </c:pt>
                <c:pt idx="412">
                  <c:v>2.9300959999999998</c:v>
                </c:pt>
                <c:pt idx="413">
                  <c:v>2.921881</c:v>
                </c:pt>
                <c:pt idx="414">
                  <c:v>2.917735</c:v>
                </c:pt>
                <c:pt idx="415">
                  <c:v>2.917109</c:v>
                </c:pt>
                <c:pt idx="416">
                  <c:v>2.9314260000000001</c:v>
                </c:pt>
                <c:pt idx="417">
                  <c:v>2.9415180000000003</c:v>
                </c:pt>
                <c:pt idx="418">
                  <c:v>2.9390139999999998</c:v>
                </c:pt>
                <c:pt idx="419">
                  <c:v>2.9209430000000003</c:v>
                </c:pt>
                <c:pt idx="420">
                  <c:v>2.939562</c:v>
                </c:pt>
                <c:pt idx="421">
                  <c:v>2.9506709999999998</c:v>
                </c:pt>
                <c:pt idx="422">
                  <c:v>2.9548169999999998</c:v>
                </c:pt>
                <c:pt idx="423">
                  <c:v>2.928375</c:v>
                </c:pt>
                <c:pt idx="424">
                  <c:v>2.9540349999999997</c:v>
                </c:pt>
                <c:pt idx="425">
                  <c:v>2.938075</c:v>
                </c:pt>
                <c:pt idx="426">
                  <c:v>2.9381539999999999</c:v>
                </c:pt>
                <c:pt idx="427">
                  <c:v>2.9360409999999999</c:v>
                </c:pt>
                <c:pt idx="428">
                  <c:v>2.9371369999999999</c:v>
                </c:pt>
                <c:pt idx="429">
                  <c:v>2.9402660000000003</c:v>
                </c:pt>
                <c:pt idx="430">
                  <c:v>2.9420649999999999</c:v>
                </c:pt>
                <c:pt idx="431">
                  <c:v>2.9354940000000003</c:v>
                </c:pt>
                <c:pt idx="432">
                  <c:v>2.9416739999999999</c:v>
                </c:pt>
                <c:pt idx="433">
                  <c:v>2.9559899999999999</c:v>
                </c:pt>
                <c:pt idx="434">
                  <c:v>2.9651430000000003</c:v>
                </c:pt>
                <c:pt idx="435">
                  <c:v>2.9746090000000001</c:v>
                </c:pt>
                <c:pt idx="436">
                  <c:v>2.947854</c:v>
                </c:pt>
                <c:pt idx="437">
                  <c:v>2.9418299999999999</c:v>
                </c:pt>
                <c:pt idx="438">
                  <c:v>2.9351030000000002</c:v>
                </c:pt>
                <c:pt idx="439">
                  <c:v>2.949341</c:v>
                </c:pt>
                <c:pt idx="440">
                  <c:v>2.9552860000000001</c:v>
                </c:pt>
                <c:pt idx="441">
                  <c:v>2.9806330000000001</c:v>
                </c:pt>
                <c:pt idx="442">
                  <c:v>2.9468369999999999</c:v>
                </c:pt>
                <c:pt idx="443">
                  <c:v>2.9334599999999997</c:v>
                </c:pt>
                <c:pt idx="444">
                  <c:v>2.939562</c:v>
                </c:pt>
                <c:pt idx="445">
                  <c:v>2.943082</c:v>
                </c:pt>
                <c:pt idx="446">
                  <c:v>2.9205510000000001</c:v>
                </c:pt>
                <c:pt idx="447">
                  <c:v>2.9508270000000003</c:v>
                </c:pt>
                <c:pt idx="448">
                  <c:v>2.9554429999999998</c:v>
                </c:pt>
                <c:pt idx="449">
                  <c:v>2.9333809999999998</c:v>
                </c:pt>
                <c:pt idx="450">
                  <c:v>2.9392489999999998</c:v>
                </c:pt>
                <c:pt idx="451">
                  <c:v>2.9367449999999997</c:v>
                </c:pt>
                <c:pt idx="452">
                  <c:v>2.9296259999999998</c:v>
                </c:pt>
                <c:pt idx="453">
                  <c:v>2.9524699999999999</c:v>
                </c:pt>
                <c:pt idx="454">
                  <c:v>2.9676469999999999</c:v>
                </c:pt>
                <c:pt idx="455">
                  <c:v>2.9609969999999999</c:v>
                </c:pt>
                <c:pt idx="456">
                  <c:v>2.9682729999999999</c:v>
                </c:pt>
                <c:pt idx="457">
                  <c:v>2.9431600000000002</c:v>
                </c:pt>
                <c:pt idx="458">
                  <c:v>2.9370579999999999</c:v>
                </c:pt>
                <c:pt idx="459">
                  <c:v>2.933538</c:v>
                </c:pt>
                <c:pt idx="460">
                  <c:v>2.9230550000000002</c:v>
                </c:pt>
                <c:pt idx="461">
                  <c:v>2.9340070000000003</c:v>
                </c:pt>
                <c:pt idx="462">
                  <c:v>2.9394830000000001</c:v>
                </c:pt>
                <c:pt idx="463">
                  <c:v>2.9362759999999999</c:v>
                </c:pt>
                <c:pt idx="464">
                  <c:v>2.9338510000000002</c:v>
                </c:pt>
                <c:pt idx="465">
                  <c:v>2.9662389999999998</c:v>
                </c:pt>
                <c:pt idx="466">
                  <c:v>2.9628749999999999</c:v>
                </c:pt>
                <c:pt idx="467">
                  <c:v>2.9807109999999999</c:v>
                </c:pt>
                <c:pt idx="468">
                  <c:v>2.992524</c:v>
                </c:pt>
                <c:pt idx="469">
                  <c:v>3.0024600000000001</c:v>
                </c:pt>
                <c:pt idx="470">
                  <c:v>2.9789119999999998</c:v>
                </c:pt>
                <c:pt idx="471">
                  <c:v>2.9765649999999999</c:v>
                </c:pt>
                <c:pt idx="472">
                  <c:v>2.9728879999999998</c:v>
                </c:pt>
                <c:pt idx="473">
                  <c:v>2.9560689999999998</c:v>
                </c:pt>
                <c:pt idx="474">
                  <c:v>2.9647519999999998</c:v>
                </c:pt>
                <c:pt idx="475">
                  <c:v>2.9479319999999998</c:v>
                </c:pt>
                <c:pt idx="476">
                  <c:v>2.924776</c:v>
                </c:pt>
                <c:pt idx="477">
                  <c:v>2.9102250000000001</c:v>
                </c:pt>
                <c:pt idx="478">
                  <c:v>2.918752</c:v>
                </c:pt>
                <c:pt idx="479">
                  <c:v>2.9085040000000002</c:v>
                </c:pt>
                <c:pt idx="480">
                  <c:v>2.9126499999999997</c:v>
                </c:pt>
                <c:pt idx="481">
                  <c:v>2.9056090000000001</c:v>
                </c:pt>
                <c:pt idx="482">
                  <c:v>2.9271229999999999</c:v>
                </c:pt>
                <c:pt idx="483">
                  <c:v>2.9124940000000001</c:v>
                </c:pt>
                <c:pt idx="484">
                  <c:v>2.9052959999999999</c:v>
                </c:pt>
                <c:pt idx="485">
                  <c:v>2.9023240000000001</c:v>
                </c:pt>
                <c:pt idx="486">
                  <c:v>2.9412830000000003</c:v>
                </c:pt>
                <c:pt idx="487">
                  <c:v>2.934555</c:v>
                </c:pt>
                <c:pt idx="488">
                  <c:v>2.9161710000000003</c:v>
                </c:pt>
                <c:pt idx="489">
                  <c:v>2.904201</c:v>
                </c:pt>
                <c:pt idx="490">
                  <c:v>2.904827</c:v>
                </c:pt>
                <c:pt idx="491">
                  <c:v>2.9080339999999998</c:v>
                </c:pt>
                <c:pt idx="492">
                  <c:v>2.9110850000000004</c:v>
                </c:pt>
                <c:pt idx="493">
                  <c:v>2.9201600000000001</c:v>
                </c:pt>
                <c:pt idx="494">
                  <c:v>2.909834</c:v>
                </c:pt>
                <c:pt idx="495">
                  <c:v>2.9130410000000002</c:v>
                </c:pt>
                <c:pt idx="496">
                  <c:v>2.919143</c:v>
                </c:pt>
                <c:pt idx="497">
                  <c:v>2.9403439999999996</c:v>
                </c:pt>
                <c:pt idx="498">
                  <c:v>2.948089</c:v>
                </c:pt>
                <c:pt idx="499">
                  <c:v>2.9572419999999999</c:v>
                </c:pt>
                <c:pt idx="500">
                  <c:v>2.9505140000000001</c:v>
                </c:pt>
                <c:pt idx="501">
                  <c:v>2.955756</c:v>
                </c:pt>
                <c:pt idx="502">
                  <c:v>2.9518439999999999</c:v>
                </c:pt>
                <c:pt idx="503">
                  <c:v>2.93479</c:v>
                </c:pt>
                <c:pt idx="504">
                  <c:v>2.9398750000000002</c:v>
                </c:pt>
                <c:pt idx="505">
                  <c:v>2.9269659999999997</c:v>
                </c:pt>
                <c:pt idx="506">
                  <c:v>2.9197689999999996</c:v>
                </c:pt>
                <c:pt idx="507">
                  <c:v>2.9407350000000001</c:v>
                </c:pt>
                <c:pt idx="508">
                  <c:v>2.9476199999999997</c:v>
                </c:pt>
                <c:pt idx="509">
                  <c:v>2.9469940000000001</c:v>
                </c:pt>
                <c:pt idx="510">
                  <c:v>2.9496540000000002</c:v>
                </c:pt>
                <c:pt idx="511">
                  <c:v>2.9529390000000002</c:v>
                </c:pt>
                <c:pt idx="512">
                  <c:v>2.9562249999999999</c:v>
                </c:pt>
                <c:pt idx="513">
                  <c:v>2.9461330000000001</c:v>
                </c:pt>
                <c:pt idx="514">
                  <c:v>2.9316600000000004</c:v>
                </c:pt>
                <c:pt idx="515">
                  <c:v>2.9471500000000002</c:v>
                </c:pt>
                <c:pt idx="516">
                  <c:v>2.9252449999999999</c:v>
                </c:pt>
                <c:pt idx="517">
                  <c:v>2.9207080000000003</c:v>
                </c:pt>
                <c:pt idx="518">
                  <c:v>2.913198</c:v>
                </c:pt>
                <c:pt idx="519">
                  <c:v>2.9268100000000001</c:v>
                </c:pt>
                <c:pt idx="520">
                  <c:v>2.9250889999999998</c:v>
                </c:pt>
                <c:pt idx="521">
                  <c:v>2.9446470000000002</c:v>
                </c:pt>
                <c:pt idx="522">
                  <c:v>2.9254020000000001</c:v>
                </c:pt>
                <c:pt idx="523">
                  <c:v>2.9259489999999997</c:v>
                </c:pt>
                <c:pt idx="524">
                  <c:v>2.9457420000000001</c:v>
                </c:pt>
                <c:pt idx="525">
                  <c:v>2.935181</c:v>
                </c:pt>
                <c:pt idx="526">
                  <c:v>2.9410479999999999</c:v>
                </c:pt>
                <c:pt idx="527">
                  <c:v>2.9412050000000001</c:v>
                </c:pt>
                <c:pt idx="528">
                  <c:v>2.9513749999999996</c:v>
                </c:pt>
                <c:pt idx="529">
                  <c:v>2.9340860000000002</c:v>
                </c:pt>
                <c:pt idx="530">
                  <c:v>2.924385</c:v>
                </c:pt>
                <c:pt idx="531">
                  <c:v>2.9021669999999999</c:v>
                </c:pt>
                <c:pt idx="532">
                  <c:v>2.899038</c:v>
                </c:pt>
                <c:pt idx="533">
                  <c:v>2.9034970000000002</c:v>
                </c:pt>
                <c:pt idx="534">
                  <c:v>2.90029</c:v>
                </c:pt>
                <c:pt idx="535">
                  <c:v>2.9102250000000001</c:v>
                </c:pt>
                <c:pt idx="536">
                  <c:v>2.9134320000000002</c:v>
                </c:pt>
                <c:pt idx="537">
                  <c:v>2.9200819999999998</c:v>
                </c:pt>
                <c:pt idx="538">
                  <c:v>2.9284529999999998</c:v>
                </c:pt>
                <c:pt idx="539">
                  <c:v>2.9300169999999999</c:v>
                </c:pt>
                <c:pt idx="540">
                  <c:v>2.9128849999999997</c:v>
                </c:pt>
                <c:pt idx="541">
                  <c:v>2.9057659999999998</c:v>
                </c:pt>
                <c:pt idx="542">
                  <c:v>2.902558</c:v>
                </c:pt>
                <c:pt idx="543">
                  <c:v>2.9105379999999998</c:v>
                </c:pt>
                <c:pt idx="544">
                  <c:v>2.9203169999999998</c:v>
                </c:pt>
                <c:pt idx="545">
                  <c:v>2.9125719999999999</c:v>
                </c:pt>
                <c:pt idx="546">
                  <c:v>2.9090509999999998</c:v>
                </c:pt>
                <c:pt idx="547">
                  <c:v>2.9081129999999997</c:v>
                </c:pt>
                <c:pt idx="548">
                  <c:v>2.9022450000000002</c:v>
                </c:pt>
                <c:pt idx="549">
                  <c:v>2.908973</c:v>
                </c:pt>
                <c:pt idx="550">
                  <c:v>2.9124940000000001</c:v>
                </c:pt>
                <c:pt idx="551">
                  <c:v>2.909208</c:v>
                </c:pt>
                <c:pt idx="552">
                  <c:v>2.9234459999999998</c:v>
                </c:pt>
                <c:pt idx="553">
                  <c:v>2.9489489999999998</c:v>
                </c:pt>
                <c:pt idx="554">
                  <c:v>2.9737490000000002</c:v>
                </c:pt>
                <c:pt idx="555">
                  <c:v>2.9473069999999999</c:v>
                </c:pt>
                <c:pt idx="556">
                  <c:v>2.9463679999999997</c:v>
                </c:pt>
                <c:pt idx="557">
                  <c:v>2.9416739999999999</c:v>
                </c:pt>
                <c:pt idx="558">
                  <c:v>2.960528</c:v>
                </c:pt>
                <c:pt idx="559">
                  <c:v>2.9650650000000001</c:v>
                </c:pt>
                <c:pt idx="560">
                  <c:v>2.962796</c:v>
                </c:pt>
                <c:pt idx="561">
                  <c:v>2.9617790000000004</c:v>
                </c:pt>
                <c:pt idx="562">
                  <c:v>2.9693679999999998</c:v>
                </c:pt>
                <c:pt idx="563">
                  <c:v>2.9707759999999999</c:v>
                </c:pt>
                <c:pt idx="564">
                  <c:v>2.97899</c:v>
                </c:pt>
                <c:pt idx="565">
                  <c:v>2.9920550000000001</c:v>
                </c:pt>
                <c:pt idx="566">
                  <c:v>2.994011</c:v>
                </c:pt>
                <c:pt idx="567">
                  <c:v>2.9965920000000001</c:v>
                </c:pt>
                <c:pt idx="568">
                  <c:v>2.9864220000000001</c:v>
                </c:pt>
                <c:pt idx="569">
                  <c:v>2.984858</c:v>
                </c:pt>
                <c:pt idx="570">
                  <c:v>2.9913509999999999</c:v>
                </c:pt>
                <c:pt idx="571">
                  <c:v>3.0020689999999997</c:v>
                </c:pt>
                <c:pt idx="572">
                  <c:v>2.9970619999999997</c:v>
                </c:pt>
                <c:pt idx="573">
                  <c:v>3.0221740000000001</c:v>
                </c:pt>
                <c:pt idx="574">
                  <c:v>3.0148200000000003</c:v>
                </c:pt>
                <c:pt idx="575">
                  <c:v>3.0253030000000001</c:v>
                </c:pt>
                <c:pt idx="576">
                  <c:v>3.0210790000000003</c:v>
                </c:pt>
                <c:pt idx="577">
                  <c:v>2.9818850000000001</c:v>
                </c:pt>
                <c:pt idx="578">
                  <c:v>2.970072</c:v>
                </c:pt>
                <c:pt idx="579">
                  <c:v>2.9765649999999999</c:v>
                </c:pt>
                <c:pt idx="580">
                  <c:v>2.9885350000000002</c:v>
                </c:pt>
                <c:pt idx="581">
                  <c:v>2.994793</c:v>
                </c:pt>
                <c:pt idx="582">
                  <c:v>3.0055109999999998</c:v>
                </c:pt>
                <c:pt idx="583">
                  <c:v>3.014351</c:v>
                </c:pt>
                <c:pt idx="584">
                  <c:v>3.0115350000000003</c:v>
                </c:pt>
                <c:pt idx="585">
                  <c:v>3.0101260000000001</c:v>
                </c:pt>
                <c:pt idx="586">
                  <c:v>3.0225649999999997</c:v>
                </c:pt>
                <c:pt idx="587">
                  <c:v>3.0288239999999997</c:v>
                </c:pt>
                <c:pt idx="588">
                  <c:v>3.0337520000000002</c:v>
                </c:pt>
                <c:pt idx="589">
                  <c:v>3.038916</c:v>
                </c:pt>
                <c:pt idx="590">
                  <c:v>3.0321879999999997</c:v>
                </c:pt>
                <c:pt idx="591">
                  <c:v>3.034535</c:v>
                </c:pt>
                <c:pt idx="592">
                  <c:v>2.984388</c:v>
                </c:pt>
                <c:pt idx="593">
                  <c:v>2.9633439999999998</c:v>
                </c:pt>
                <c:pt idx="594">
                  <c:v>2.9797730000000002</c:v>
                </c:pt>
                <c:pt idx="595">
                  <c:v>2.9928370000000002</c:v>
                </c:pt>
                <c:pt idx="596">
                  <c:v>3.0022250000000001</c:v>
                </c:pt>
                <c:pt idx="597">
                  <c:v>2.9664730000000001</c:v>
                </c:pt>
                <c:pt idx="598">
                  <c:v>2.9555210000000001</c:v>
                </c:pt>
                <c:pt idx="599">
                  <c:v>2.9571640000000001</c:v>
                </c:pt>
                <c:pt idx="600">
                  <c:v>2.9489489999999998</c:v>
                </c:pt>
                <c:pt idx="601">
                  <c:v>2.958415</c:v>
                </c:pt>
                <c:pt idx="602">
                  <c:v>2.9552079999999998</c:v>
                </c:pt>
                <c:pt idx="603">
                  <c:v>2.9710890000000001</c:v>
                </c:pt>
                <c:pt idx="604">
                  <c:v>2.9889259999999997</c:v>
                </c:pt>
                <c:pt idx="605">
                  <c:v>3.0014430000000001</c:v>
                </c:pt>
                <c:pt idx="606">
                  <c:v>3.0049630000000001</c:v>
                </c:pt>
                <c:pt idx="607">
                  <c:v>3.0105179999999998</c:v>
                </c:pt>
                <c:pt idx="608">
                  <c:v>3.0047280000000001</c:v>
                </c:pt>
                <c:pt idx="609">
                  <c:v>2.997296</c:v>
                </c:pt>
                <c:pt idx="610">
                  <c:v>2.9963579999999999</c:v>
                </c:pt>
                <c:pt idx="611">
                  <c:v>3.0148200000000003</c:v>
                </c:pt>
                <c:pt idx="612">
                  <c:v>3.0248339999999998</c:v>
                </c:pt>
                <c:pt idx="613">
                  <c:v>3.0027729999999999</c:v>
                </c:pt>
                <c:pt idx="614">
                  <c:v>3.0092659999999998</c:v>
                </c:pt>
                <c:pt idx="615">
                  <c:v>3.0071539999999999</c:v>
                </c:pt>
                <c:pt idx="616">
                  <c:v>3.0231910000000002</c:v>
                </c:pt>
                <c:pt idx="617">
                  <c:v>3.0202969999999998</c:v>
                </c:pt>
                <c:pt idx="618">
                  <c:v>3.0104389999999999</c:v>
                </c:pt>
                <c:pt idx="619">
                  <c:v>3.0146640000000002</c:v>
                </c:pt>
                <c:pt idx="620">
                  <c:v>3.0077800000000003</c:v>
                </c:pt>
                <c:pt idx="621">
                  <c:v>3.0167760000000001</c:v>
                </c:pt>
                <c:pt idx="622">
                  <c:v>3.0245990000000003</c:v>
                </c:pt>
                <c:pt idx="623">
                  <c:v>3.0322659999999999</c:v>
                </c:pt>
                <c:pt idx="624">
                  <c:v>3.032422</c:v>
                </c:pt>
                <c:pt idx="625">
                  <c:v>3.0350820000000001</c:v>
                </c:pt>
                <c:pt idx="626">
                  <c:v>3.0371950000000001</c:v>
                </c:pt>
                <c:pt idx="627">
                  <c:v>3.0419669999999996</c:v>
                </c:pt>
                <c:pt idx="628">
                  <c:v>3.045331</c:v>
                </c:pt>
                <c:pt idx="629">
                  <c:v>3.0449390000000003</c:v>
                </c:pt>
                <c:pt idx="630">
                  <c:v>3.033439</c:v>
                </c:pt>
                <c:pt idx="631">
                  <c:v>2.9749220000000003</c:v>
                </c:pt>
                <c:pt idx="632">
                  <c:v>2.9540349999999997</c:v>
                </c:pt>
                <c:pt idx="633">
                  <c:v>2.9392489999999998</c:v>
                </c:pt>
                <c:pt idx="634">
                  <c:v>2.9290000000000003</c:v>
                </c:pt>
                <c:pt idx="635">
                  <c:v>2.9233680000000004</c:v>
                </c:pt>
                <c:pt idx="636">
                  <c:v>2.9168750000000001</c:v>
                </c:pt>
                <c:pt idx="637">
                  <c:v>2.91398</c:v>
                </c:pt>
                <c:pt idx="638">
                  <c:v>2.9134320000000002</c:v>
                </c:pt>
                <c:pt idx="639">
                  <c:v>2.9136669999999998</c:v>
                </c:pt>
                <c:pt idx="640">
                  <c:v>2.9146840000000003</c:v>
                </c:pt>
                <c:pt idx="641">
                  <c:v>2.9173439999999999</c:v>
                </c:pt>
                <c:pt idx="642">
                  <c:v>2.914841</c:v>
                </c:pt>
                <c:pt idx="643">
                  <c:v>2.9198469999999999</c:v>
                </c:pt>
                <c:pt idx="644">
                  <c:v>2.9159360000000003</c:v>
                </c:pt>
                <c:pt idx="645">
                  <c:v>2.9145280000000002</c:v>
                </c:pt>
                <c:pt idx="646">
                  <c:v>2.9214899999999999</c:v>
                </c:pt>
                <c:pt idx="647">
                  <c:v>2.9238369999999998</c:v>
                </c:pt>
                <c:pt idx="648">
                  <c:v>2.9182830000000002</c:v>
                </c:pt>
                <c:pt idx="649">
                  <c:v>2.913745</c:v>
                </c:pt>
                <c:pt idx="650">
                  <c:v>2.9139019999999998</c:v>
                </c:pt>
                <c:pt idx="651">
                  <c:v>2.9230550000000002</c:v>
                </c:pt>
                <c:pt idx="652">
                  <c:v>2.9161710000000003</c:v>
                </c:pt>
                <c:pt idx="653">
                  <c:v>2.9173439999999999</c:v>
                </c:pt>
                <c:pt idx="654">
                  <c:v>2.9209430000000003</c:v>
                </c:pt>
                <c:pt idx="655">
                  <c:v>2.92462</c:v>
                </c:pt>
                <c:pt idx="656">
                  <c:v>2.9299390000000001</c:v>
                </c:pt>
                <c:pt idx="657">
                  <c:v>2.928766</c:v>
                </c:pt>
                <c:pt idx="658">
                  <c:v>2.9278270000000002</c:v>
                </c:pt>
                <c:pt idx="659">
                  <c:v>2.9320519999999997</c:v>
                </c:pt>
                <c:pt idx="660">
                  <c:v>2.9366669999999999</c:v>
                </c:pt>
                <c:pt idx="661">
                  <c:v>2.9320519999999997</c:v>
                </c:pt>
                <c:pt idx="662">
                  <c:v>2.9163269999999999</c:v>
                </c:pt>
                <c:pt idx="663">
                  <c:v>2.9164050000000001</c:v>
                </c:pt>
                <c:pt idx="664">
                  <c:v>2.9178130000000002</c:v>
                </c:pt>
                <c:pt idx="665">
                  <c:v>2.933303</c:v>
                </c:pt>
                <c:pt idx="666">
                  <c:v>2.9248539999999998</c:v>
                </c:pt>
                <c:pt idx="667">
                  <c:v>2.9234459999999998</c:v>
                </c:pt>
                <c:pt idx="668">
                  <c:v>2.9316600000000004</c:v>
                </c:pt>
                <c:pt idx="669">
                  <c:v>2.9501230000000001</c:v>
                </c:pt>
                <c:pt idx="670">
                  <c:v>2.9274360000000001</c:v>
                </c:pt>
                <c:pt idx="671">
                  <c:v>2.927905</c:v>
                </c:pt>
                <c:pt idx="672">
                  <c:v>2.9318170000000001</c:v>
                </c:pt>
                <c:pt idx="673">
                  <c:v>2.9363540000000001</c:v>
                </c:pt>
                <c:pt idx="674">
                  <c:v>2.9394830000000001</c:v>
                </c:pt>
                <c:pt idx="675">
                  <c:v>2.949341</c:v>
                </c:pt>
                <c:pt idx="676">
                  <c:v>2.964518</c:v>
                </c:pt>
                <c:pt idx="677">
                  <c:v>2.962796</c:v>
                </c:pt>
                <c:pt idx="678">
                  <c:v>2.9623269999999997</c:v>
                </c:pt>
                <c:pt idx="679">
                  <c:v>2.9688980000000003</c:v>
                </c:pt>
                <c:pt idx="680">
                  <c:v>2.963266</c:v>
                </c:pt>
                <c:pt idx="681">
                  <c:v>2.9608410000000003</c:v>
                </c:pt>
                <c:pt idx="682">
                  <c:v>2.9573199999999997</c:v>
                </c:pt>
                <c:pt idx="683">
                  <c:v>2.9772690000000002</c:v>
                </c:pt>
                <c:pt idx="684">
                  <c:v>2.9489489999999998</c:v>
                </c:pt>
                <c:pt idx="685">
                  <c:v>2.9207080000000003</c:v>
                </c:pt>
                <c:pt idx="686">
                  <c:v>2.9232110000000002</c:v>
                </c:pt>
                <c:pt idx="687">
                  <c:v>2.914371</c:v>
                </c:pt>
                <c:pt idx="688">
                  <c:v>2.9118680000000001</c:v>
                </c:pt>
                <c:pt idx="689">
                  <c:v>2.914215</c:v>
                </c:pt>
                <c:pt idx="690">
                  <c:v>2.9056090000000001</c:v>
                </c:pt>
                <c:pt idx="691">
                  <c:v>2.9063130000000004</c:v>
                </c:pt>
                <c:pt idx="692">
                  <c:v>2.9082690000000002</c:v>
                </c:pt>
                <c:pt idx="693">
                  <c:v>2.9182049999999999</c:v>
                </c:pt>
                <c:pt idx="694">
                  <c:v>2.9126499999999997</c:v>
                </c:pt>
                <c:pt idx="695">
                  <c:v>2.9085040000000002</c:v>
                </c:pt>
                <c:pt idx="696">
                  <c:v>2.9103029999999999</c:v>
                </c:pt>
                <c:pt idx="697">
                  <c:v>2.9052959999999999</c:v>
                </c:pt>
                <c:pt idx="698">
                  <c:v>2.9185960000000004</c:v>
                </c:pt>
                <c:pt idx="699">
                  <c:v>2.9169529999999999</c:v>
                </c:pt>
                <c:pt idx="700">
                  <c:v>2.9197689999999996</c:v>
                </c:pt>
                <c:pt idx="701">
                  <c:v>2.9257929999999996</c:v>
                </c:pt>
                <c:pt idx="702">
                  <c:v>2.9425349999999999</c:v>
                </c:pt>
                <c:pt idx="703">
                  <c:v>2.953722</c:v>
                </c:pt>
                <c:pt idx="704">
                  <c:v>2.9422220000000001</c:v>
                </c:pt>
                <c:pt idx="705">
                  <c:v>2.9166400000000001</c:v>
                </c:pt>
                <c:pt idx="706">
                  <c:v>2.9003680000000003</c:v>
                </c:pt>
                <c:pt idx="707">
                  <c:v>2.8860509999999997</c:v>
                </c:pt>
                <c:pt idx="708">
                  <c:v>2.8901979999999998</c:v>
                </c:pt>
                <c:pt idx="709">
                  <c:v>2.8898069999999998</c:v>
                </c:pt>
                <c:pt idx="710">
                  <c:v>2.8965339999999999</c:v>
                </c:pt>
                <c:pt idx="711">
                  <c:v>2.8944220000000001</c:v>
                </c:pt>
                <c:pt idx="712">
                  <c:v>2.8962219999999999</c:v>
                </c:pt>
                <c:pt idx="713">
                  <c:v>2.8917620000000004</c:v>
                </c:pt>
                <c:pt idx="714">
                  <c:v>2.8951259999999999</c:v>
                </c:pt>
                <c:pt idx="715">
                  <c:v>2.8911359999999999</c:v>
                </c:pt>
                <c:pt idx="716">
                  <c:v>2.905062</c:v>
                </c:pt>
                <c:pt idx="717">
                  <c:v>2.9074089999999999</c:v>
                </c:pt>
                <c:pt idx="718">
                  <c:v>2.9162489999999996</c:v>
                </c:pt>
                <c:pt idx="719">
                  <c:v>2.9275139999999999</c:v>
                </c:pt>
                <c:pt idx="720">
                  <c:v>2.9279830000000002</c:v>
                </c:pt>
                <c:pt idx="721">
                  <c:v>2.9269659999999997</c:v>
                </c:pt>
                <c:pt idx="722">
                  <c:v>2.9115549999999999</c:v>
                </c:pt>
                <c:pt idx="723">
                  <c:v>2.943473</c:v>
                </c:pt>
                <c:pt idx="724">
                  <c:v>2.9462109999999999</c:v>
                </c:pt>
                <c:pt idx="725">
                  <c:v>2.9347110000000001</c:v>
                </c:pt>
                <c:pt idx="726">
                  <c:v>2.9207860000000001</c:v>
                </c:pt>
                <c:pt idx="727">
                  <c:v>2.9100679999999999</c:v>
                </c:pt>
                <c:pt idx="728">
                  <c:v>2.9043579999999998</c:v>
                </c:pt>
                <c:pt idx="729">
                  <c:v>2.8820619999999999</c:v>
                </c:pt>
                <c:pt idx="730">
                  <c:v>2.8937179999999998</c:v>
                </c:pt>
                <c:pt idx="731">
                  <c:v>2.8790109999999998</c:v>
                </c:pt>
                <c:pt idx="732">
                  <c:v>2.894031</c:v>
                </c:pt>
                <c:pt idx="733">
                  <c:v>2.8941880000000002</c:v>
                </c:pt>
                <c:pt idx="734">
                  <c:v>2.894892</c:v>
                </c:pt>
                <c:pt idx="735">
                  <c:v>2.9069389999999999</c:v>
                </c:pt>
                <c:pt idx="736">
                  <c:v>2.9106939999999999</c:v>
                </c:pt>
                <c:pt idx="737">
                  <c:v>2.918987</c:v>
                </c:pt>
                <c:pt idx="738">
                  <c:v>2.9232110000000002</c:v>
                </c:pt>
                <c:pt idx="739">
                  <c:v>2.9232110000000002</c:v>
                </c:pt>
                <c:pt idx="740">
                  <c:v>2.9246979999999998</c:v>
                </c:pt>
                <c:pt idx="741">
                  <c:v>2.9022450000000002</c:v>
                </c:pt>
                <c:pt idx="742">
                  <c:v>2.9003680000000003</c:v>
                </c:pt>
                <c:pt idx="743">
                  <c:v>2.8991939999999996</c:v>
                </c:pt>
                <c:pt idx="744">
                  <c:v>2.8998979999999999</c:v>
                </c:pt>
                <c:pt idx="745">
                  <c:v>2.905062</c:v>
                </c:pt>
                <c:pt idx="746">
                  <c:v>2.9125719999999999</c:v>
                </c:pt>
                <c:pt idx="747">
                  <c:v>2.909599</c:v>
                </c:pt>
                <c:pt idx="748">
                  <c:v>2.9099900000000001</c:v>
                </c:pt>
                <c:pt idx="749">
                  <c:v>2.9102250000000001</c:v>
                </c:pt>
                <c:pt idx="750">
                  <c:v>2.9245409999999996</c:v>
                </c:pt>
                <c:pt idx="751">
                  <c:v>2.9054530000000001</c:v>
                </c:pt>
                <c:pt idx="752">
                  <c:v>2.9159360000000003</c:v>
                </c:pt>
                <c:pt idx="753">
                  <c:v>2.9158580000000001</c:v>
                </c:pt>
                <c:pt idx="754">
                  <c:v>2.918517</c:v>
                </c:pt>
                <c:pt idx="755">
                  <c:v>2.9175</c:v>
                </c:pt>
                <c:pt idx="756">
                  <c:v>2.92462</c:v>
                </c:pt>
                <c:pt idx="757">
                  <c:v>2.9213339999999999</c:v>
                </c:pt>
                <c:pt idx="758">
                  <c:v>2.9340070000000003</c:v>
                </c:pt>
                <c:pt idx="759">
                  <c:v>2.9347110000000001</c:v>
                </c:pt>
                <c:pt idx="760">
                  <c:v>2.9566940000000002</c:v>
                </c:pt>
                <c:pt idx="761">
                  <c:v>2.967803</c:v>
                </c:pt>
                <c:pt idx="762">
                  <c:v>2.9527829999999997</c:v>
                </c:pt>
                <c:pt idx="763">
                  <c:v>2.9524699999999999</c:v>
                </c:pt>
                <c:pt idx="764">
                  <c:v>2.9459770000000001</c:v>
                </c:pt>
                <c:pt idx="765">
                  <c:v>2.9562249999999999</c:v>
                </c:pt>
                <c:pt idx="766">
                  <c:v>2.9743749999999998</c:v>
                </c:pt>
                <c:pt idx="767">
                  <c:v>2.9823540000000004</c:v>
                </c:pt>
                <c:pt idx="768">
                  <c:v>2.9527829999999997</c:v>
                </c:pt>
                <c:pt idx="769">
                  <c:v>2.9553639999999999</c:v>
                </c:pt>
                <c:pt idx="770">
                  <c:v>2.9448810000000001</c:v>
                </c:pt>
                <c:pt idx="771">
                  <c:v>2.9423780000000002</c:v>
                </c:pt>
                <c:pt idx="772">
                  <c:v>2.9711669999999999</c:v>
                </c:pt>
                <c:pt idx="773">
                  <c:v>2.985249</c:v>
                </c:pt>
                <c:pt idx="774">
                  <c:v>2.942847</c:v>
                </c:pt>
                <c:pt idx="775">
                  <c:v>2.9307999999999996</c:v>
                </c:pt>
                <c:pt idx="776">
                  <c:v>2.91797</c:v>
                </c:pt>
                <c:pt idx="777">
                  <c:v>2.9118680000000001</c:v>
                </c:pt>
                <c:pt idx="778">
                  <c:v>2.913745</c:v>
                </c:pt>
                <c:pt idx="779">
                  <c:v>2.907956</c:v>
                </c:pt>
                <c:pt idx="780">
                  <c:v>2.9182830000000002</c:v>
                </c:pt>
                <c:pt idx="781">
                  <c:v>2.925011</c:v>
                </c:pt>
                <c:pt idx="782">
                  <c:v>2.9242280000000003</c:v>
                </c:pt>
                <c:pt idx="783">
                  <c:v>2.9251670000000001</c:v>
                </c:pt>
                <c:pt idx="784">
                  <c:v>2.9489489999999998</c:v>
                </c:pt>
                <c:pt idx="785">
                  <c:v>2.9721060000000001</c:v>
                </c:pt>
                <c:pt idx="786">
                  <c:v>2.9706980000000001</c:v>
                </c:pt>
                <c:pt idx="787">
                  <c:v>2.9611540000000001</c:v>
                </c:pt>
                <c:pt idx="788">
                  <c:v>2.9693679999999998</c:v>
                </c:pt>
                <c:pt idx="789">
                  <c:v>2.9801639999999998</c:v>
                </c:pt>
                <c:pt idx="790">
                  <c:v>2.9803199999999999</c:v>
                </c:pt>
                <c:pt idx="791">
                  <c:v>2.9954190000000001</c:v>
                </c:pt>
                <c:pt idx="792">
                  <c:v>2.9869699999999999</c:v>
                </c:pt>
                <c:pt idx="793">
                  <c:v>2.9802420000000001</c:v>
                </c:pt>
                <c:pt idx="794">
                  <c:v>2.9914290000000001</c:v>
                </c:pt>
                <c:pt idx="795">
                  <c:v>2.9903339999999998</c:v>
                </c:pt>
                <c:pt idx="796">
                  <c:v>3.0030069999999998</c:v>
                </c:pt>
                <c:pt idx="797">
                  <c:v>3.0003480000000002</c:v>
                </c:pt>
                <c:pt idx="798">
                  <c:v>3.00332</c:v>
                </c:pt>
                <c:pt idx="799">
                  <c:v>2.993776</c:v>
                </c:pt>
                <c:pt idx="800">
                  <c:v>3.0092659999999998</c:v>
                </c:pt>
                <c:pt idx="801">
                  <c:v>3.0130209999999997</c:v>
                </c:pt>
                <c:pt idx="802">
                  <c:v>3.009579</c:v>
                </c:pt>
                <c:pt idx="803">
                  <c:v>3.0170889999999999</c:v>
                </c:pt>
                <c:pt idx="804">
                  <c:v>3.0216259999999999</c:v>
                </c:pt>
                <c:pt idx="805">
                  <c:v>3.023739</c:v>
                </c:pt>
                <c:pt idx="806">
                  <c:v>3.0279630000000002</c:v>
                </c:pt>
                <c:pt idx="807">
                  <c:v>3.0179499999999999</c:v>
                </c:pt>
                <c:pt idx="808">
                  <c:v>3.0214699999999999</c:v>
                </c:pt>
                <c:pt idx="809">
                  <c:v>3.0328919999999999</c:v>
                </c:pt>
                <c:pt idx="810">
                  <c:v>3.0281980000000002</c:v>
                </c:pt>
                <c:pt idx="811">
                  <c:v>3.0281980000000002</c:v>
                </c:pt>
                <c:pt idx="812">
                  <c:v>3.0323439999999997</c:v>
                </c:pt>
                <c:pt idx="813">
                  <c:v>3.0411839999999999</c:v>
                </c:pt>
                <c:pt idx="814">
                  <c:v>3.0368820000000003</c:v>
                </c:pt>
                <c:pt idx="815">
                  <c:v>3.0407929999999999</c:v>
                </c:pt>
                <c:pt idx="816">
                  <c:v>2.9840749999999998</c:v>
                </c:pt>
                <c:pt idx="817">
                  <c:v>2.9506709999999998</c:v>
                </c:pt>
                <c:pt idx="818">
                  <c:v>2.9293129999999996</c:v>
                </c:pt>
                <c:pt idx="819">
                  <c:v>2.9124940000000001</c:v>
                </c:pt>
                <c:pt idx="820">
                  <c:v>2.908426</c:v>
                </c:pt>
                <c:pt idx="821">
                  <c:v>2.8944999999999999</c:v>
                </c:pt>
                <c:pt idx="822">
                  <c:v>2.9020109999999999</c:v>
                </c:pt>
                <c:pt idx="823">
                  <c:v>2.9013850000000003</c:v>
                </c:pt>
                <c:pt idx="824">
                  <c:v>2.9028709999999998</c:v>
                </c:pt>
                <c:pt idx="825">
                  <c:v>2.9030279999999999</c:v>
                </c:pt>
              </c:numCache>
            </c:numRef>
          </c:xVal>
          <c:yVal>
            <c:numRef>
              <c:f>Compile!$I$8:$I$833</c:f>
              <c:numCache>
                <c:formatCode>0.00E+00</c:formatCode>
                <c:ptCount val="826"/>
                <c:pt idx="0">
                  <c:v>1924493000</c:v>
                </c:pt>
                <c:pt idx="1">
                  <c:v>1816766000</c:v>
                </c:pt>
                <c:pt idx="2">
                  <c:v>1842040000</c:v>
                </c:pt>
                <c:pt idx="3">
                  <c:v>1861945000</c:v>
                </c:pt>
                <c:pt idx="4">
                  <c:v>1845409000</c:v>
                </c:pt>
                <c:pt idx="5">
                  <c:v>1846928000</c:v>
                </c:pt>
                <c:pt idx="6">
                  <c:v>1861706000</c:v>
                </c:pt>
                <c:pt idx="7">
                  <c:v>1873932000</c:v>
                </c:pt>
                <c:pt idx="8">
                  <c:v>1883008000</c:v>
                </c:pt>
                <c:pt idx="9">
                  <c:v>1866883000</c:v>
                </c:pt>
                <c:pt idx="10">
                  <c:v>1871801000</c:v>
                </c:pt>
                <c:pt idx="11">
                  <c:v>1844029000</c:v>
                </c:pt>
                <c:pt idx="12">
                  <c:v>1759447000</c:v>
                </c:pt>
                <c:pt idx="13">
                  <c:v>1843180000</c:v>
                </c:pt>
                <c:pt idx="14">
                  <c:v>1832086000</c:v>
                </c:pt>
                <c:pt idx="15">
                  <c:v>1828967000</c:v>
                </c:pt>
                <c:pt idx="16">
                  <c:v>1817483000</c:v>
                </c:pt>
                <c:pt idx="17">
                  <c:v>1845559000</c:v>
                </c:pt>
                <c:pt idx="18">
                  <c:v>1849726000</c:v>
                </c:pt>
                <c:pt idx="19">
                  <c:v>1713906000</c:v>
                </c:pt>
                <c:pt idx="20">
                  <c:v>1837218000</c:v>
                </c:pt>
                <c:pt idx="21">
                  <c:v>1798525000</c:v>
                </c:pt>
                <c:pt idx="22">
                  <c:v>1789862000</c:v>
                </c:pt>
                <c:pt idx="23">
                  <c:v>1772312000</c:v>
                </c:pt>
                <c:pt idx="24">
                  <c:v>1817902000</c:v>
                </c:pt>
                <c:pt idx="25">
                  <c:v>1787635000</c:v>
                </c:pt>
                <c:pt idx="26">
                  <c:v>1849667000</c:v>
                </c:pt>
                <c:pt idx="27">
                  <c:v>1842650000</c:v>
                </c:pt>
                <c:pt idx="28">
                  <c:v>1797031000</c:v>
                </c:pt>
                <c:pt idx="29">
                  <c:v>1837973000</c:v>
                </c:pt>
                <c:pt idx="30">
                  <c:v>1824663000</c:v>
                </c:pt>
                <c:pt idx="31">
                  <c:v>1806526000</c:v>
                </c:pt>
                <c:pt idx="32">
                  <c:v>1776578000</c:v>
                </c:pt>
                <c:pt idx="33">
                  <c:v>1816491000</c:v>
                </c:pt>
                <c:pt idx="34">
                  <c:v>1781730000</c:v>
                </c:pt>
                <c:pt idx="35">
                  <c:v>1784430000</c:v>
                </c:pt>
                <c:pt idx="36">
                  <c:v>1833756000</c:v>
                </c:pt>
                <c:pt idx="37">
                  <c:v>1824815000</c:v>
                </c:pt>
                <c:pt idx="38">
                  <c:v>1847164000</c:v>
                </c:pt>
                <c:pt idx="39">
                  <c:v>1824325000</c:v>
                </c:pt>
                <c:pt idx="40">
                  <c:v>1816813000</c:v>
                </c:pt>
                <c:pt idx="41">
                  <c:v>1834077000</c:v>
                </c:pt>
                <c:pt idx="42">
                  <c:v>1827146000</c:v>
                </c:pt>
                <c:pt idx="43">
                  <c:v>1277673000</c:v>
                </c:pt>
                <c:pt idx="44">
                  <c:v>1811916000</c:v>
                </c:pt>
                <c:pt idx="45">
                  <c:v>1783383000</c:v>
                </c:pt>
                <c:pt idx="46">
                  <c:v>1811030000</c:v>
                </c:pt>
                <c:pt idx="47">
                  <c:v>1811311000</c:v>
                </c:pt>
                <c:pt idx="48">
                  <c:v>1822042000</c:v>
                </c:pt>
                <c:pt idx="49">
                  <c:v>1811168000</c:v>
                </c:pt>
                <c:pt idx="50">
                  <c:v>1790744000</c:v>
                </c:pt>
                <c:pt idx="51">
                  <c:v>1802734000</c:v>
                </c:pt>
                <c:pt idx="52">
                  <c:v>1807514000</c:v>
                </c:pt>
                <c:pt idx="53">
                  <c:v>1791333000</c:v>
                </c:pt>
                <c:pt idx="54">
                  <c:v>1773878000</c:v>
                </c:pt>
                <c:pt idx="55">
                  <c:v>1799410000</c:v>
                </c:pt>
                <c:pt idx="56">
                  <c:v>1525344000</c:v>
                </c:pt>
                <c:pt idx="57">
                  <c:v>1781735000</c:v>
                </c:pt>
                <c:pt idx="58">
                  <c:v>1758048000</c:v>
                </c:pt>
                <c:pt idx="59">
                  <c:v>1782695000</c:v>
                </c:pt>
                <c:pt idx="60">
                  <c:v>1808937000</c:v>
                </c:pt>
                <c:pt idx="61">
                  <c:v>1830272000</c:v>
                </c:pt>
                <c:pt idx="62">
                  <c:v>1810607000</c:v>
                </c:pt>
                <c:pt idx="63">
                  <c:v>1811364000</c:v>
                </c:pt>
                <c:pt idx="64">
                  <c:v>1804157000</c:v>
                </c:pt>
                <c:pt idx="65">
                  <c:v>1814856000</c:v>
                </c:pt>
                <c:pt idx="66">
                  <c:v>1824743000</c:v>
                </c:pt>
                <c:pt idx="67">
                  <c:v>1761925000</c:v>
                </c:pt>
                <c:pt idx="68">
                  <c:v>1787394000</c:v>
                </c:pt>
                <c:pt idx="69">
                  <c:v>1765053000</c:v>
                </c:pt>
                <c:pt idx="70">
                  <c:v>1728627000</c:v>
                </c:pt>
                <c:pt idx="71">
                  <c:v>1758798000</c:v>
                </c:pt>
                <c:pt idx="72">
                  <c:v>1770342000</c:v>
                </c:pt>
                <c:pt idx="73">
                  <c:v>1750016000</c:v>
                </c:pt>
                <c:pt idx="74">
                  <c:v>1745641000</c:v>
                </c:pt>
                <c:pt idx="75">
                  <c:v>1755434000</c:v>
                </c:pt>
                <c:pt idx="76">
                  <c:v>1752873000</c:v>
                </c:pt>
                <c:pt idx="77">
                  <c:v>1740572000</c:v>
                </c:pt>
                <c:pt idx="78">
                  <c:v>1778435000</c:v>
                </c:pt>
                <c:pt idx="79">
                  <c:v>1755661000</c:v>
                </c:pt>
                <c:pt idx="80">
                  <c:v>1768605000</c:v>
                </c:pt>
                <c:pt idx="81">
                  <c:v>1744264000</c:v>
                </c:pt>
                <c:pt idx="82">
                  <c:v>1748416000</c:v>
                </c:pt>
                <c:pt idx="83">
                  <c:v>1649298000</c:v>
                </c:pt>
                <c:pt idx="84">
                  <c:v>1713236000</c:v>
                </c:pt>
                <c:pt idx="85">
                  <c:v>1776504000</c:v>
                </c:pt>
                <c:pt idx="86">
                  <c:v>1728821000</c:v>
                </c:pt>
                <c:pt idx="87">
                  <c:v>1749484000</c:v>
                </c:pt>
                <c:pt idx="88">
                  <c:v>1725142000</c:v>
                </c:pt>
                <c:pt idx="89">
                  <c:v>1722168000</c:v>
                </c:pt>
                <c:pt idx="90">
                  <c:v>1754451000</c:v>
                </c:pt>
                <c:pt idx="91">
                  <c:v>1763149000</c:v>
                </c:pt>
                <c:pt idx="92">
                  <c:v>1749422000</c:v>
                </c:pt>
                <c:pt idx="93">
                  <c:v>1712771000</c:v>
                </c:pt>
                <c:pt idx="94">
                  <c:v>1717468000</c:v>
                </c:pt>
                <c:pt idx="95">
                  <c:v>1729573000</c:v>
                </c:pt>
                <c:pt idx="96">
                  <c:v>1752614000</c:v>
                </c:pt>
                <c:pt idx="97">
                  <c:v>1734535000</c:v>
                </c:pt>
                <c:pt idx="98">
                  <c:v>1712868000</c:v>
                </c:pt>
                <c:pt idx="99">
                  <c:v>1732020000</c:v>
                </c:pt>
                <c:pt idx="100">
                  <c:v>1732834000</c:v>
                </c:pt>
                <c:pt idx="101">
                  <c:v>1685485000</c:v>
                </c:pt>
                <c:pt idx="102">
                  <c:v>1740256000</c:v>
                </c:pt>
                <c:pt idx="103">
                  <c:v>1737077000</c:v>
                </c:pt>
                <c:pt idx="104">
                  <c:v>1726935000</c:v>
                </c:pt>
                <c:pt idx="105">
                  <c:v>1760245000</c:v>
                </c:pt>
                <c:pt idx="106">
                  <c:v>1735908000</c:v>
                </c:pt>
                <c:pt idx="107">
                  <c:v>1423786000</c:v>
                </c:pt>
                <c:pt idx="108">
                  <c:v>1736453000</c:v>
                </c:pt>
                <c:pt idx="109">
                  <c:v>1743032000</c:v>
                </c:pt>
                <c:pt idx="110">
                  <c:v>1755671000</c:v>
                </c:pt>
                <c:pt idx="111">
                  <c:v>1721203000</c:v>
                </c:pt>
                <c:pt idx="112">
                  <c:v>1745206000</c:v>
                </c:pt>
                <c:pt idx="113">
                  <c:v>1731405000</c:v>
                </c:pt>
                <c:pt idx="114">
                  <c:v>1772261000</c:v>
                </c:pt>
                <c:pt idx="115">
                  <c:v>1756082000</c:v>
                </c:pt>
                <c:pt idx="116">
                  <c:v>1783494000</c:v>
                </c:pt>
                <c:pt idx="117">
                  <c:v>1722001000</c:v>
                </c:pt>
                <c:pt idx="118">
                  <c:v>1664166000</c:v>
                </c:pt>
                <c:pt idx="119">
                  <c:v>1733017000</c:v>
                </c:pt>
                <c:pt idx="120">
                  <c:v>1725685000</c:v>
                </c:pt>
                <c:pt idx="121">
                  <c:v>1748339000</c:v>
                </c:pt>
                <c:pt idx="122">
                  <c:v>1767268000</c:v>
                </c:pt>
                <c:pt idx="123">
                  <c:v>1623651000</c:v>
                </c:pt>
                <c:pt idx="124">
                  <c:v>1735042000</c:v>
                </c:pt>
                <c:pt idx="125">
                  <c:v>1741351000</c:v>
                </c:pt>
                <c:pt idx="126">
                  <c:v>1736438000</c:v>
                </c:pt>
                <c:pt idx="127">
                  <c:v>1733203000</c:v>
                </c:pt>
                <c:pt idx="128">
                  <c:v>1767311000</c:v>
                </c:pt>
                <c:pt idx="129">
                  <c:v>1752298000</c:v>
                </c:pt>
                <c:pt idx="130">
                  <c:v>1754189000</c:v>
                </c:pt>
                <c:pt idx="131">
                  <c:v>1723351000</c:v>
                </c:pt>
                <c:pt idx="132">
                  <c:v>1721298000</c:v>
                </c:pt>
                <c:pt idx="133">
                  <c:v>1722081000</c:v>
                </c:pt>
                <c:pt idx="134">
                  <c:v>1675637000</c:v>
                </c:pt>
                <c:pt idx="135">
                  <c:v>1730578000</c:v>
                </c:pt>
                <c:pt idx="136">
                  <c:v>1738944000</c:v>
                </c:pt>
                <c:pt idx="137">
                  <c:v>1734563000</c:v>
                </c:pt>
                <c:pt idx="138">
                  <c:v>1718403000</c:v>
                </c:pt>
                <c:pt idx="139">
                  <c:v>1663769000</c:v>
                </c:pt>
                <c:pt idx="140">
                  <c:v>1737305000</c:v>
                </c:pt>
                <c:pt idx="141">
                  <c:v>1741566000</c:v>
                </c:pt>
                <c:pt idx="142">
                  <c:v>1688736000</c:v>
                </c:pt>
                <c:pt idx="143">
                  <c:v>1683901000</c:v>
                </c:pt>
                <c:pt idx="144">
                  <c:v>1735148000</c:v>
                </c:pt>
                <c:pt idx="145">
                  <c:v>1723587000</c:v>
                </c:pt>
                <c:pt idx="146">
                  <c:v>1722094000</c:v>
                </c:pt>
                <c:pt idx="147">
                  <c:v>1706942000</c:v>
                </c:pt>
                <c:pt idx="148">
                  <c:v>1692529000</c:v>
                </c:pt>
                <c:pt idx="149">
                  <c:v>1704270000</c:v>
                </c:pt>
                <c:pt idx="150">
                  <c:v>1716455000</c:v>
                </c:pt>
                <c:pt idx="151">
                  <c:v>1741211000</c:v>
                </c:pt>
                <c:pt idx="152">
                  <c:v>1744785000</c:v>
                </c:pt>
                <c:pt idx="153">
                  <c:v>1744224000</c:v>
                </c:pt>
                <c:pt idx="154">
                  <c:v>1777998000</c:v>
                </c:pt>
                <c:pt idx="155">
                  <c:v>1729633000</c:v>
                </c:pt>
                <c:pt idx="156">
                  <c:v>1756213000</c:v>
                </c:pt>
                <c:pt idx="157">
                  <c:v>1737997000</c:v>
                </c:pt>
                <c:pt idx="158">
                  <c:v>1730424000</c:v>
                </c:pt>
                <c:pt idx="159">
                  <c:v>1734805000</c:v>
                </c:pt>
                <c:pt idx="160">
                  <c:v>1751392000</c:v>
                </c:pt>
                <c:pt idx="161">
                  <c:v>1698361000</c:v>
                </c:pt>
                <c:pt idx="162">
                  <c:v>1748642000</c:v>
                </c:pt>
                <c:pt idx="163">
                  <c:v>1753949000</c:v>
                </c:pt>
                <c:pt idx="164">
                  <c:v>1740620000</c:v>
                </c:pt>
                <c:pt idx="165">
                  <c:v>1737447000</c:v>
                </c:pt>
                <c:pt idx="166">
                  <c:v>1730206000</c:v>
                </c:pt>
                <c:pt idx="167">
                  <c:v>1735262000</c:v>
                </c:pt>
                <c:pt idx="168">
                  <c:v>1738843000</c:v>
                </c:pt>
                <c:pt idx="169">
                  <c:v>1770736000</c:v>
                </c:pt>
                <c:pt idx="170">
                  <c:v>1675511000</c:v>
                </c:pt>
                <c:pt idx="171">
                  <c:v>1736363000</c:v>
                </c:pt>
                <c:pt idx="172">
                  <c:v>1710961000</c:v>
                </c:pt>
                <c:pt idx="173">
                  <c:v>1716063000</c:v>
                </c:pt>
                <c:pt idx="174">
                  <c:v>1733659000</c:v>
                </c:pt>
                <c:pt idx="175">
                  <c:v>1577605000</c:v>
                </c:pt>
                <c:pt idx="176">
                  <c:v>1768201000</c:v>
                </c:pt>
                <c:pt idx="177">
                  <c:v>1804465000</c:v>
                </c:pt>
                <c:pt idx="178">
                  <c:v>1762025000</c:v>
                </c:pt>
                <c:pt idx="179">
                  <c:v>1774229000</c:v>
                </c:pt>
                <c:pt idx="180">
                  <c:v>1780074000</c:v>
                </c:pt>
                <c:pt idx="181">
                  <c:v>1770698000</c:v>
                </c:pt>
                <c:pt idx="182">
                  <c:v>1549936000</c:v>
                </c:pt>
                <c:pt idx="183">
                  <c:v>1751717000</c:v>
                </c:pt>
                <c:pt idx="184">
                  <c:v>1771233000</c:v>
                </c:pt>
                <c:pt idx="185">
                  <c:v>1780451000</c:v>
                </c:pt>
                <c:pt idx="186">
                  <c:v>1768354000</c:v>
                </c:pt>
                <c:pt idx="187">
                  <c:v>1764209000</c:v>
                </c:pt>
                <c:pt idx="188">
                  <c:v>1762012000</c:v>
                </c:pt>
                <c:pt idx="189">
                  <c:v>1750815000</c:v>
                </c:pt>
                <c:pt idx="190">
                  <c:v>1757295000</c:v>
                </c:pt>
                <c:pt idx="191">
                  <c:v>1749166000</c:v>
                </c:pt>
                <c:pt idx="192">
                  <c:v>1705592000</c:v>
                </c:pt>
                <c:pt idx="193">
                  <c:v>1756797000</c:v>
                </c:pt>
                <c:pt idx="194">
                  <c:v>1729119000</c:v>
                </c:pt>
                <c:pt idx="195">
                  <c:v>1785359000</c:v>
                </c:pt>
                <c:pt idx="196">
                  <c:v>1791133000</c:v>
                </c:pt>
                <c:pt idx="197">
                  <c:v>1780549000</c:v>
                </c:pt>
                <c:pt idx="198">
                  <c:v>1793334000</c:v>
                </c:pt>
                <c:pt idx="199">
                  <c:v>1754641000</c:v>
                </c:pt>
                <c:pt idx="200">
                  <c:v>1764584000</c:v>
                </c:pt>
                <c:pt idx="201">
                  <c:v>1758600000</c:v>
                </c:pt>
                <c:pt idx="202">
                  <c:v>1849909000</c:v>
                </c:pt>
                <c:pt idx="203">
                  <c:v>1766759000</c:v>
                </c:pt>
                <c:pt idx="204">
                  <c:v>1752819000</c:v>
                </c:pt>
                <c:pt idx="205">
                  <c:v>1769698000</c:v>
                </c:pt>
                <c:pt idx="206">
                  <c:v>1771575000</c:v>
                </c:pt>
                <c:pt idx="207">
                  <c:v>1761713000</c:v>
                </c:pt>
                <c:pt idx="208">
                  <c:v>1783233000</c:v>
                </c:pt>
                <c:pt idx="209">
                  <c:v>1765478000</c:v>
                </c:pt>
                <c:pt idx="210">
                  <c:v>1787998000</c:v>
                </c:pt>
                <c:pt idx="211">
                  <c:v>1802715000</c:v>
                </c:pt>
                <c:pt idx="212">
                  <c:v>1787396000</c:v>
                </c:pt>
                <c:pt idx="213">
                  <c:v>1786756000</c:v>
                </c:pt>
                <c:pt idx="214">
                  <c:v>1785556000</c:v>
                </c:pt>
                <c:pt idx="215">
                  <c:v>1741682000</c:v>
                </c:pt>
                <c:pt idx="216">
                  <c:v>1774636000</c:v>
                </c:pt>
                <c:pt idx="217">
                  <c:v>1819568000</c:v>
                </c:pt>
                <c:pt idx="218">
                  <c:v>1769655000</c:v>
                </c:pt>
                <c:pt idx="219">
                  <c:v>1758583000</c:v>
                </c:pt>
                <c:pt idx="220">
                  <c:v>1784581000</c:v>
                </c:pt>
                <c:pt idx="221">
                  <c:v>1786813000</c:v>
                </c:pt>
                <c:pt idx="222">
                  <c:v>1788563000</c:v>
                </c:pt>
                <c:pt idx="223">
                  <c:v>1733167000</c:v>
                </c:pt>
                <c:pt idx="224">
                  <c:v>1752880000</c:v>
                </c:pt>
                <c:pt idx="225">
                  <c:v>1766219000</c:v>
                </c:pt>
                <c:pt idx="226">
                  <c:v>1761521000</c:v>
                </c:pt>
                <c:pt idx="227">
                  <c:v>1751905000</c:v>
                </c:pt>
                <c:pt idx="228">
                  <c:v>1763633000</c:v>
                </c:pt>
                <c:pt idx="229">
                  <c:v>1791489000</c:v>
                </c:pt>
                <c:pt idx="230">
                  <c:v>1789962000</c:v>
                </c:pt>
                <c:pt idx="231">
                  <c:v>1780515000</c:v>
                </c:pt>
                <c:pt idx="232">
                  <c:v>1748538000</c:v>
                </c:pt>
                <c:pt idx="233">
                  <c:v>1841723000</c:v>
                </c:pt>
                <c:pt idx="234">
                  <c:v>1723017000</c:v>
                </c:pt>
                <c:pt idx="235">
                  <c:v>1815833000</c:v>
                </c:pt>
                <c:pt idx="236">
                  <c:v>1811244000</c:v>
                </c:pt>
                <c:pt idx="237">
                  <c:v>1829656000</c:v>
                </c:pt>
                <c:pt idx="238">
                  <c:v>1800342000</c:v>
                </c:pt>
                <c:pt idx="239">
                  <c:v>1811270000</c:v>
                </c:pt>
                <c:pt idx="240">
                  <c:v>1834865000</c:v>
                </c:pt>
                <c:pt idx="241">
                  <c:v>1794168000</c:v>
                </c:pt>
                <c:pt idx="242">
                  <c:v>1804911000</c:v>
                </c:pt>
                <c:pt idx="243">
                  <c:v>1749364000</c:v>
                </c:pt>
                <c:pt idx="244">
                  <c:v>1790416000</c:v>
                </c:pt>
                <c:pt idx="245">
                  <c:v>1808936000</c:v>
                </c:pt>
                <c:pt idx="246">
                  <c:v>1784591000</c:v>
                </c:pt>
                <c:pt idx="247">
                  <c:v>1770315000</c:v>
                </c:pt>
                <c:pt idx="248">
                  <c:v>1802994000</c:v>
                </c:pt>
                <c:pt idx="249">
                  <c:v>1792004000</c:v>
                </c:pt>
                <c:pt idx="250">
                  <c:v>1814300000</c:v>
                </c:pt>
                <c:pt idx="251">
                  <c:v>1787933000</c:v>
                </c:pt>
                <c:pt idx="252">
                  <c:v>1805294000</c:v>
                </c:pt>
                <c:pt idx="253">
                  <c:v>1808141000</c:v>
                </c:pt>
                <c:pt idx="254">
                  <c:v>1807601000</c:v>
                </c:pt>
                <c:pt idx="255">
                  <c:v>1760474000</c:v>
                </c:pt>
                <c:pt idx="256">
                  <c:v>1760952000</c:v>
                </c:pt>
                <c:pt idx="257">
                  <c:v>1770841000</c:v>
                </c:pt>
                <c:pt idx="258">
                  <c:v>1790908000</c:v>
                </c:pt>
                <c:pt idx="259">
                  <c:v>1791436000</c:v>
                </c:pt>
                <c:pt idx="260">
                  <c:v>1820536000</c:v>
                </c:pt>
                <c:pt idx="261">
                  <c:v>1799319000</c:v>
                </c:pt>
                <c:pt idx="262">
                  <c:v>1803523000</c:v>
                </c:pt>
                <c:pt idx="263">
                  <c:v>1796472000</c:v>
                </c:pt>
                <c:pt idx="264">
                  <c:v>1804376000</c:v>
                </c:pt>
                <c:pt idx="265">
                  <c:v>1759994000</c:v>
                </c:pt>
                <c:pt idx="266">
                  <c:v>1797191000</c:v>
                </c:pt>
                <c:pt idx="267">
                  <c:v>1793009000</c:v>
                </c:pt>
                <c:pt idx="268">
                  <c:v>1774357000</c:v>
                </c:pt>
                <c:pt idx="269">
                  <c:v>1819801000</c:v>
                </c:pt>
                <c:pt idx="270">
                  <c:v>1785407000</c:v>
                </c:pt>
                <c:pt idx="271">
                  <c:v>1786082000</c:v>
                </c:pt>
                <c:pt idx="272">
                  <c:v>1464145000</c:v>
                </c:pt>
                <c:pt idx="273">
                  <c:v>1797072000</c:v>
                </c:pt>
                <c:pt idx="274">
                  <c:v>1787018000</c:v>
                </c:pt>
                <c:pt idx="275">
                  <c:v>1797885000</c:v>
                </c:pt>
                <c:pt idx="276">
                  <c:v>1772347000</c:v>
                </c:pt>
                <c:pt idx="277">
                  <c:v>1790320000</c:v>
                </c:pt>
                <c:pt idx="278">
                  <c:v>1783060000</c:v>
                </c:pt>
                <c:pt idx="279">
                  <c:v>1781865000</c:v>
                </c:pt>
                <c:pt idx="280">
                  <c:v>1804437000</c:v>
                </c:pt>
                <c:pt idx="281">
                  <c:v>1776054000</c:v>
                </c:pt>
                <c:pt idx="282">
                  <c:v>1781014000</c:v>
                </c:pt>
                <c:pt idx="283">
                  <c:v>1782971000</c:v>
                </c:pt>
                <c:pt idx="284">
                  <c:v>1755823000</c:v>
                </c:pt>
                <c:pt idx="285">
                  <c:v>1784714000</c:v>
                </c:pt>
                <c:pt idx="286">
                  <c:v>1793131000</c:v>
                </c:pt>
                <c:pt idx="287">
                  <c:v>1775248000</c:v>
                </c:pt>
                <c:pt idx="288">
                  <c:v>1796917000</c:v>
                </c:pt>
                <c:pt idx="289">
                  <c:v>1781649000</c:v>
                </c:pt>
                <c:pt idx="290">
                  <c:v>1817428000</c:v>
                </c:pt>
                <c:pt idx="291">
                  <c:v>1804481000</c:v>
                </c:pt>
                <c:pt idx="292">
                  <c:v>1782230000</c:v>
                </c:pt>
                <c:pt idx="293">
                  <c:v>1803352000</c:v>
                </c:pt>
                <c:pt idx="294">
                  <c:v>1794680000</c:v>
                </c:pt>
                <c:pt idx="295">
                  <c:v>1773598000</c:v>
                </c:pt>
                <c:pt idx="296">
                  <c:v>1382660000</c:v>
                </c:pt>
                <c:pt idx="297">
                  <c:v>1744962000</c:v>
                </c:pt>
                <c:pt idx="298">
                  <c:v>1780929000</c:v>
                </c:pt>
                <c:pt idx="299">
                  <c:v>1779111000</c:v>
                </c:pt>
                <c:pt idx="300">
                  <c:v>1764678000</c:v>
                </c:pt>
                <c:pt idx="301">
                  <c:v>1775986000</c:v>
                </c:pt>
                <c:pt idx="302">
                  <c:v>1593572000</c:v>
                </c:pt>
                <c:pt idx="303">
                  <c:v>1795834000</c:v>
                </c:pt>
                <c:pt idx="304">
                  <c:v>1779817000</c:v>
                </c:pt>
                <c:pt idx="305">
                  <c:v>1692196000</c:v>
                </c:pt>
                <c:pt idx="306">
                  <c:v>1752150000</c:v>
                </c:pt>
                <c:pt idx="307">
                  <c:v>1843526000</c:v>
                </c:pt>
                <c:pt idx="308">
                  <c:v>1806187000</c:v>
                </c:pt>
                <c:pt idx="309">
                  <c:v>1807033000</c:v>
                </c:pt>
                <c:pt idx="310">
                  <c:v>1790316000</c:v>
                </c:pt>
                <c:pt idx="311">
                  <c:v>1773678000</c:v>
                </c:pt>
                <c:pt idx="312">
                  <c:v>1796738000</c:v>
                </c:pt>
                <c:pt idx="313">
                  <c:v>1821663000</c:v>
                </c:pt>
                <c:pt idx="314">
                  <c:v>1784704000</c:v>
                </c:pt>
                <c:pt idx="315">
                  <c:v>1757659000</c:v>
                </c:pt>
                <c:pt idx="316">
                  <c:v>1791069000</c:v>
                </c:pt>
                <c:pt idx="317">
                  <c:v>1768479000</c:v>
                </c:pt>
                <c:pt idx="318">
                  <c:v>1799291000</c:v>
                </c:pt>
                <c:pt idx="319">
                  <c:v>1748399000</c:v>
                </c:pt>
                <c:pt idx="320">
                  <c:v>1792007000</c:v>
                </c:pt>
                <c:pt idx="321">
                  <c:v>1792605000</c:v>
                </c:pt>
                <c:pt idx="322">
                  <c:v>1774516000</c:v>
                </c:pt>
                <c:pt idx="323">
                  <c:v>1736699000</c:v>
                </c:pt>
                <c:pt idx="324">
                  <c:v>1781907000</c:v>
                </c:pt>
                <c:pt idx="325">
                  <c:v>1779078000</c:v>
                </c:pt>
                <c:pt idx="326">
                  <c:v>1787576000</c:v>
                </c:pt>
                <c:pt idx="327">
                  <c:v>1725766000</c:v>
                </c:pt>
                <c:pt idx="328">
                  <c:v>1785364000</c:v>
                </c:pt>
                <c:pt idx="329">
                  <c:v>1787244000</c:v>
                </c:pt>
                <c:pt idx="330">
                  <c:v>1796311000</c:v>
                </c:pt>
                <c:pt idx="331">
                  <c:v>1800123000</c:v>
                </c:pt>
                <c:pt idx="332">
                  <c:v>1772438000</c:v>
                </c:pt>
                <c:pt idx="333">
                  <c:v>1779970000</c:v>
                </c:pt>
                <c:pt idx="334">
                  <c:v>1768130000</c:v>
                </c:pt>
                <c:pt idx="335">
                  <c:v>1799770000</c:v>
                </c:pt>
                <c:pt idx="336">
                  <c:v>1819279000</c:v>
                </c:pt>
                <c:pt idx="337">
                  <c:v>1802107000</c:v>
                </c:pt>
                <c:pt idx="338">
                  <c:v>1800609000</c:v>
                </c:pt>
                <c:pt idx="339">
                  <c:v>1806521000</c:v>
                </c:pt>
                <c:pt idx="340">
                  <c:v>1825927000</c:v>
                </c:pt>
                <c:pt idx="341">
                  <c:v>1790487000</c:v>
                </c:pt>
                <c:pt idx="342">
                  <c:v>1801677000</c:v>
                </c:pt>
                <c:pt idx="343">
                  <c:v>1807538000</c:v>
                </c:pt>
                <c:pt idx="344">
                  <c:v>1843646000</c:v>
                </c:pt>
                <c:pt idx="345">
                  <c:v>1778577000</c:v>
                </c:pt>
                <c:pt idx="346">
                  <c:v>1850292000</c:v>
                </c:pt>
                <c:pt idx="347">
                  <c:v>1808441000</c:v>
                </c:pt>
                <c:pt idx="348">
                  <c:v>1889495000</c:v>
                </c:pt>
                <c:pt idx="349">
                  <c:v>1807043000</c:v>
                </c:pt>
                <c:pt idx="350">
                  <c:v>1798684000</c:v>
                </c:pt>
                <c:pt idx="351">
                  <c:v>1827420000</c:v>
                </c:pt>
                <c:pt idx="352">
                  <c:v>1807671000</c:v>
                </c:pt>
                <c:pt idx="353">
                  <c:v>1816157000</c:v>
                </c:pt>
                <c:pt idx="354">
                  <c:v>1819945000</c:v>
                </c:pt>
                <c:pt idx="355">
                  <c:v>1793679000</c:v>
                </c:pt>
                <c:pt idx="356">
                  <c:v>1826648000</c:v>
                </c:pt>
                <c:pt idx="357">
                  <c:v>1813432000</c:v>
                </c:pt>
                <c:pt idx="358">
                  <c:v>1838774000</c:v>
                </c:pt>
                <c:pt idx="359">
                  <c:v>1820063000</c:v>
                </c:pt>
                <c:pt idx="360">
                  <c:v>1846547000</c:v>
                </c:pt>
                <c:pt idx="361">
                  <c:v>1840993000</c:v>
                </c:pt>
                <c:pt idx="362">
                  <c:v>1881375000</c:v>
                </c:pt>
                <c:pt idx="363">
                  <c:v>1883736000</c:v>
                </c:pt>
                <c:pt idx="364">
                  <c:v>1842860000</c:v>
                </c:pt>
                <c:pt idx="365">
                  <c:v>1803695000</c:v>
                </c:pt>
                <c:pt idx="366">
                  <c:v>1826605000</c:v>
                </c:pt>
                <c:pt idx="367">
                  <c:v>1837168000</c:v>
                </c:pt>
                <c:pt idx="368">
                  <c:v>1826676000</c:v>
                </c:pt>
                <c:pt idx="369">
                  <c:v>1829290000</c:v>
                </c:pt>
                <c:pt idx="370">
                  <c:v>1723758000</c:v>
                </c:pt>
                <c:pt idx="371">
                  <c:v>1783163000</c:v>
                </c:pt>
                <c:pt idx="372">
                  <c:v>1824791000</c:v>
                </c:pt>
                <c:pt idx="373">
                  <c:v>1814617000</c:v>
                </c:pt>
                <c:pt idx="374">
                  <c:v>1817445000</c:v>
                </c:pt>
                <c:pt idx="375">
                  <c:v>1842555000</c:v>
                </c:pt>
                <c:pt idx="376">
                  <c:v>1836561000</c:v>
                </c:pt>
                <c:pt idx="377">
                  <c:v>1844491000</c:v>
                </c:pt>
                <c:pt idx="378">
                  <c:v>1824037000</c:v>
                </c:pt>
                <c:pt idx="379">
                  <c:v>1861076000</c:v>
                </c:pt>
                <c:pt idx="380">
                  <c:v>1868477000</c:v>
                </c:pt>
                <c:pt idx="381">
                  <c:v>1837852000</c:v>
                </c:pt>
                <c:pt idx="382">
                  <c:v>1823185000</c:v>
                </c:pt>
                <c:pt idx="383">
                  <c:v>1831045000</c:v>
                </c:pt>
                <c:pt idx="384">
                  <c:v>1851211000</c:v>
                </c:pt>
                <c:pt idx="385">
                  <c:v>1793895000</c:v>
                </c:pt>
                <c:pt idx="386">
                  <c:v>1878000000</c:v>
                </c:pt>
                <c:pt idx="387">
                  <c:v>1840553000</c:v>
                </c:pt>
                <c:pt idx="388">
                  <c:v>1825976000</c:v>
                </c:pt>
                <c:pt idx="389">
                  <c:v>1819374000</c:v>
                </c:pt>
                <c:pt idx="390">
                  <c:v>1828723000</c:v>
                </c:pt>
                <c:pt idx="391">
                  <c:v>1837068000</c:v>
                </c:pt>
                <c:pt idx="392">
                  <c:v>1839209000</c:v>
                </c:pt>
                <c:pt idx="393">
                  <c:v>1834234000</c:v>
                </c:pt>
                <c:pt idx="394">
                  <c:v>1824343000</c:v>
                </c:pt>
                <c:pt idx="395">
                  <c:v>1870039000</c:v>
                </c:pt>
                <c:pt idx="396">
                  <c:v>1848314000</c:v>
                </c:pt>
                <c:pt idx="397">
                  <c:v>1863929000</c:v>
                </c:pt>
                <c:pt idx="398">
                  <c:v>1885542000</c:v>
                </c:pt>
                <c:pt idx="399">
                  <c:v>1846741000</c:v>
                </c:pt>
                <c:pt idx="400">
                  <c:v>1875168000</c:v>
                </c:pt>
                <c:pt idx="401">
                  <c:v>1884288000</c:v>
                </c:pt>
                <c:pt idx="402">
                  <c:v>1870208000</c:v>
                </c:pt>
                <c:pt idx="403">
                  <c:v>1891001000</c:v>
                </c:pt>
                <c:pt idx="404">
                  <c:v>1971742000</c:v>
                </c:pt>
                <c:pt idx="405">
                  <c:v>1875527000</c:v>
                </c:pt>
                <c:pt idx="406">
                  <c:v>1848661000</c:v>
                </c:pt>
                <c:pt idx="407">
                  <c:v>1837954000</c:v>
                </c:pt>
                <c:pt idx="408">
                  <c:v>1876211000</c:v>
                </c:pt>
                <c:pt idx="409">
                  <c:v>1821352000</c:v>
                </c:pt>
                <c:pt idx="410">
                  <c:v>1812723000</c:v>
                </c:pt>
                <c:pt idx="411">
                  <c:v>1714928000</c:v>
                </c:pt>
                <c:pt idx="412">
                  <c:v>1819910000</c:v>
                </c:pt>
                <c:pt idx="413">
                  <c:v>1855483000</c:v>
                </c:pt>
                <c:pt idx="414">
                  <c:v>1784111000</c:v>
                </c:pt>
                <c:pt idx="415">
                  <c:v>1861694000</c:v>
                </c:pt>
                <c:pt idx="416">
                  <c:v>1872518000</c:v>
                </c:pt>
                <c:pt idx="417">
                  <c:v>1855955000</c:v>
                </c:pt>
                <c:pt idx="418">
                  <c:v>1869168000</c:v>
                </c:pt>
                <c:pt idx="419">
                  <c:v>1862781000</c:v>
                </c:pt>
                <c:pt idx="420">
                  <c:v>1878660000</c:v>
                </c:pt>
                <c:pt idx="421">
                  <c:v>1871527000</c:v>
                </c:pt>
                <c:pt idx="422">
                  <c:v>1765889000</c:v>
                </c:pt>
                <c:pt idx="423">
                  <c:v>1855369000</c:v>
                </c:pt>
                <c:pt idx="424">
                  <c:v>1892465000</c:v>
                </c:pt>
                <c:pt idx="425">
                  <c:v>1842477000</c:v>
                </c:pt>
                <c:pt idx="426">
                  <c:v>1831348000</c:v>
                </c:pt>
                <c:pt idx="427">
                  <c:v>1842047000</c:v>
                </c:pt>
                <c:pt idx="428">
                  <c:v>1873989000</c:v>
                </c:pt>
                <c:pt idx="429">
                  <c:v>1866168000</c:v>
                </c:pt>
                <c:pt idx="430">
                  <c:v>1867649000</c:v>
                </c:pt>
                <c:pt idx="431">
                  <c:v>1878843000</c:v>
                </c:pt>
                <c:pt idx="432">
                  <c:v>1883188000</c:v>
                </c:pt>
                <c:pt idx="433">
                  <c:v>1885438000</c:v>
                </c:pt>
                <c:pt idx="434">
                  <c:v>1857364000</c:v>
                </c:pt>
                <c:pt idx="435">
                  <c:v>1876450000</c:v>
                </c:pt>
                <c:pt idx="436">
                  <c:v>1890586000</c:v>
                </c:pt>
                <c:pt idx="437">
                  <c:v>1852796000</c:v>
                </c:pt>
                <c:pt idx="438">
                  <c:v>1856804000</c:v>
                </c:pt>
                <c:pt idx="439">
                  <c:v>1908263000</c:v>
                </c:pt>
                <c:pt idx="440">
                  <c:v>1877546000</c:v>
                </c:pt>
                <c:pt idx="441">
                  <c:v>1857414000</c:v>
                </c:pt>
                <c:pt idx="442">
                  <c:v>1868926000</c:v>
                </c:pt>
                <c:pt idx="443">
                  <c:v>1872850000</c:v>
                </c:pt>
                <c:pt idx="444">
                  <c:v>1847595000</c:v>
                </c:pt>
                <c:pt idx="445">
                  <c:v>1876702000</c:v>
                </c:pt>
                <c:pt idx="446">
                  <c:v>1861663000</c:v>
                </c:pt>
                <c:pt idx="447">
                  <c:v>1663411000</c:v>
                </c:pt>
                <c:pt idx="448">
                  <c:v>1852549000</c:v>
                </c:pt>
                <c:pt idx="449">
                  <c:v>1857235000</c:v>
                </c:pt>
                <c:pt idx="450">
                  <c:v>1820630000</c:v>
                </c:pt>
                <c:pt idx="451">
                  <c:v>1845302000</c:v>
                </c:pt>
                <c:pt idx="452">
                  <c:v>1853448000</c:v>
                </c:pt>
                <c:pt idx="453">
                  <c:v>1899462000</c:v>
                </c:pt>
                <c:pt idx="454">
                  <c:v>1881202000</c:v>
                </c:pt>
                <c:pt idx="455">
                  <c:v>1896728000</c:v>
                </c:pt>
                <c:pt idx="456">
                  <c:v>1852022000</c:v>
                </c:pt>
                <c:pt idx="457">
                  <c:v>1848184000</c:v>
                </c:pt>
                <c:pt idx="458">
                  <c:v>1875202000</c:v>
                </c:pt>
                <c:pt idx="459">
                  <c:v>1829863000</c:v>
                </c:pt>
                <c:pt idx="460">
                  <c:v>1846278000</c:v>
                </c:pt>
                <c:pt idx="461">
                  <c:v>1866388000</c:v>
                </c:pt>
                <c:pt idx="462">
                  <c:v>1631379000</c:v>
                </c:pt>
                <c:pt idx="463">
                  <c:v>1866526000</c:v>
                </c:pt>
                <c:pt idx="464">
                  <c:v>1897926000</c:v>
                </c:pt>
                <c:pt idx="465">
                  <c:v>1885132000</c:v>
                </c:pt>
                <c:pt idx="466">
                  <c:v>1897691000</c:v>
                </c:pt>
                <c:pt idx="467">
                  <c:v>1869391000</c:v>
                </c:pt>
                <c:pt idx="468">
                  <c:v>1918302000</c:v>
                </c:pt>
                <c:pt idx="469">
                  <c:v>1888665000</c:v>
                </c:pt>
                <c:pt idx="470">
                  <c:v>1793722000</c:v>
                </c:pt>
                <c:pt idx="471">
                  <c:v>1887914000</c:v>
                </c:pt>
                <c:pt idx="472">
                  <c:v>1862960000</c:v>
                </c:pt>
                <c:pt idx="473">
                  <c:v>1909184000</c:v>
                </c:pt>
                <c:pt idx="474">
                  <c:v>1832652000</c:v>
                </c:pt>
                <c:pt idx="475">
                  <c:v>1854469000</c:v>
                </c:pt>
                <c:pt idx="476">
                  <c:v>1782079000</c:v>
                </c:pt>
                <c:pt idx="477">
                  <c:v>1820795000</c:v>
                </c:pt>
                <c:pt idx="478">
                  <c:v>1823765000</c:v>
                </c:pt>
                <c:pt idx="479">
                  <c:v>1858739000</c:v>
                </c:pt>
                <c:pt idx="480">
                  <c:v>1868662000</c:v>
                </c:pt>
                <c:pt idx="481">
                  <c:v>1870553000</c:v>
                </c:pt>
                <c:pt idx="482">
                  <c:v>1859418000</c:v>
                </c:pt>
                <c:pt idx="483">
                  <c:v>1845962000</c:v>
                </c:pt>
                <c:pt idx="484">
                  <c:v>1809785000</c:v>
                </c:pt>
                <c:pt idx="485">
                  <c:v>1845327000</c:v>
                </c:pt>
                <c:pt idx="486">
                  <c:v>1834711000</c:v>
                </c:pt>
                <c:pt idx="487">
                  <c:v>1842437000</c:v>
                </c:pt>
                <c:pt idx="488">
                  <c:v>1730652000</c:v>
                </c:pt>
                <c:pt idx="489">
                  <c:v>1861913000</c:v>
                </c:pt>
                <c:pt idx="490">
                  <c:v>1859277000</c:v>
                </c:pt>
                <c:pt idx="491">
                  <c:v>1844160000</c:v>
                </c:pt>
                <c:pt idx="492">
                  <c:v>1846438000</c:v>
                </c:pt>
                <c:pt idx="493">
                  <c:v>1834548000</c:v>
                </c:pt>
                <c:pt idx="494">
                  <c:v>1844204000</c:v>
                </c:pt>
                <c:pt idx="495">
                  <c:v>1812708000</c:v>
                </c:pt>
                <c:pt idx="496">
                  <c:v>1855091000</c:v>
                </c:pt>
                <c:pt idx="497">
                  <c:v>1874987000</c:v>
                </c:pt>
                <c:pt idx="498">
                  <c:v>1881545000</c:v>
                </c:pt>
                <c:pt idx="499">
                  <c:v>1846634000</c:v>
                </c:pt>
                <c:pt idx="500">
                  <c:v>1910826000</c:v>
                </c:pt>
                <c:pt idx="501">
                  <c:v>1839731000</c:v>
                </c:pt>
                <c:pt idx="502">
                  <c:v>1843479000</c:v>
                </c:pt>
                <c:pt idx="503">
                  <c:v>1926461000</c:v>
                </c:pt>
                <c:pt idx="504">
                  <c:v>1891959000</c:v>
                </c:pt>
                <c:pt idx="505">
                  <c:v>1865388000</c:v>
                </c:pt>
                <c:pt idx="506">
                  <c:v>1862829000</c:v>
                </c:pt>
                <c:pt idx="507">
                  <c:v>1881135000</c:v>
                </c:pt>
                <c:pt idx="508">
                  <c:v>1900309000</c:v>
                </c:pt>
                <c:pt idx="509">
                  <c:v>1921454000</c:v>
                </c:pt>
                <c:pt idx="510">
                  <c:v>1849700000</c:v>
                </c:pt>
                <c:pt idx="511">
                  <c:v>1875346000</c:v>
                </c:pt>
                <c:pt idx="512">
                  <c:v>1854561000</c:v>
                </c:pt>
                <c:pt idx="513">
                  <c:v>1880530000</c:v>
                </c:pt>
                <c:pt idx="514">
                  <c:v>1873364000</c:v>
                </c:pt>
                <c:pt idx="515">
                  <c:v>1891037000</c:v>
                </c:pt>
                <c:pt idx="516">
                  <c:v>1858981000</c:v>
                </c:pt>
                <c:pt idx="517">
                  <c:v>1901854000</c:v>
                </c:pt>
                <c:pt idx="518">
                  <c:v>1888737000</c:v>
                </c:pt>
                <c:pt idx="519">
                  <c:v>1857783000</c:v>
                </c:pt>
                <c:pt idx="520">
                  <c:v>1879235000</c:v>
                </c:pt>
                <c:pt idx="521">
                  <c:v>1874008000</c:v>
                </c:pt>
                <c:pt idx="522">
                  <c:v>1867126000</c:v>
                </c:pt>
                <c:pt idx="523">
                  <c:v>1869249000</c:v>
                </c:pt>
                <c:pt idx="524">
                  <c:v>1858164000</c:v>
                </c:pt>
                <c:pt idx="525">
                  <c:v>1886313000</c:v>
                </c:pt>
                <c:pt idx="526">
                  <c:v>1894289000</c:v>
                </c:pt>
                <c:pt idx="527">
                  <c:v>1885418000</c:v>
                </c:pt>
                <c:pt idx="528">
                  <c:v>1881384000</c:v>
                </c:pt>
                <c:pt idx="529">
                  <c:v>1883782000</c:v>
                </c:pt>
                <c:pt idx="530">
                  <c:v>1878274000</c:v>
                </c:pt>
                <c:pt idx="531">
                  <c:v>1867866000</c:v>
                </c:pt>
                <c:pt idx="532">
                  <c:v>1878636000</c:v>
                </c:pt>
                <c:pt idx="533">
                  <c:v>1850965000</c:v>
                </c:pt>
                <c:pt idx="534">
                  <c:v>1833120000</c:v>
                </c:pt>
                <c:pt idx="535">
                  <c:v>1858256000</c:v>
                </c:pt>
                <c:pt idx="536">
                  <c:v>1868629000</c:v>
                </c:pt>
                <c:pt idx="537">
                  <c:v>1813701000</c:v>
                </c:pt>
                <c:pt idx="538">
                  <c:v>1860606000</c:v>
                </c:pt>
                <c:pt idx="539">
                  <c:v>1891823000</c:v>
                </c:pt>
                <c:pt idx="540">
                  <c:v>1858137000</c:v>
                </c:pt>
                <c:pt idx="541">
                  <c:v>1837232000</c:v>
                </c:pt>
                <c:pt idx="542">
                  <c:v>1833211000</c:v>
                </c:pt>
                <c:pt idx="543">
                  <c:v>1839437000</c:v>
                </c:pt>
                <c:pt idx="544">
                  <c:v>1864359000</c:v>
                </c:pt>
                <c:pt idx="545">
                  <c:v>1871093000</c:v>
                </c:pt>
                <c:pt idx="546">
                  <c:v>1855690000</c:v>
                </c:pt>
                <c:pt idx="547">
                  <c:v>1872197000</c:v>
                </c:pt>
                <c:pt idx="548">
                  <c:v>1818911000</c:v>
                </c:pt>
                <c:pt idx="549">
                  <c:v>1862539000</c:v>
                </c:pt>
                <c:pt idx="550">
                  <c:v>1774185000</c:v>
                </c:pt>
                <c:pt idx="551">
                  <c:v>1817356000</c:v>
                </c:pt>
                <c:pt idx="552">
                  <c:v>1898243000</c:v>
                </c:pt>
                <c:pt idx="553">
                  <c:v>1910155000</c:v>
                </c:pt>
                <c:pt idx="554">
                  <c:v>1888512000</c:v>
                </c:pt>
                <c:pt idx="555">
                  <c:v>1897539000</c:v>
                </c:pt>
                <c:pt idx="556">
                  <c:v>1883511000</c:v>
                </c:pt>
                <c:pt idx="557">
                  <c:v>1926301000</c:v>
                </c:pt>
                <c:pt idx="558">
                  <c:v>1862945000</c:v>
                </c:pt>
                <c:pt idx="559">
                  <c:v>1904282000</c:v>
                </c:pt>
                <c:pt idx="560">
                  <c:v>1881902000</c:v>
                </c:pt>
                <c:pt idx="561">
                  <c:v>1910305000</c:v>
                </c:pt>
                <c:pt idx="562">
                  <c:v>1879552000</c:v>
                </c:pt>
                <c:pt idx="563">
                  <c:v>1883411000</c:v>
                </c:pt>
                <c:pt idx="564">
                  <c:v>1912329000</c:v>
                </c:pt>
                <c:pt idx="565">
                  <c:v>1953533000</c:v>
                </c:pt>
                <c:pt idx="566">
                  <c:v>1880400000</c:v>
                </c:pt>
                <c:pt idx="567">
                  <c:v>1855212000</c:v>
                </c:pt>
                <c:pt idx="568">
                  <c:v>1898831000</c:v>
                </c:pt>
                <c:pt idx="569">
                  <c:v>1911046000</c:v>
                </c:pt>
                <c:pt idx="570">
                  <c:v>1935913000</c:v>
                </c:pt>
                <c:pt idx="571">
                  <c:v>1914377000</c:v>
                </c:pt>
                <c:pt idx="572">
                  <c:v>1963738000</c:v>
                </c:pt>
                <c:pt idx="573">
                  <c:v>1915285000</c:v>
                </c:pt>
                <c:pt idx="574">
                  <c:v>1803444000</c:v>
                </c:pt>
                <c:pt idx="575">
                  <c:v>1940622000</c:v>
                </c:pt>
                <c:pt idx="576">
                  <c:v>1894204000</c:v>
                </c:pt>
                <c:pt idx="577">
                  <c:v>1852249000</c:v>
                </c:pt>
                <c:pt idx="578">
                  <c:v>1846632000</c:v>
                </c:pt>
                <c:pt idx="579">
                  <c:v>1913117000</c:v>
                </c:pt>
                <c:pt idx="580">
                  <c:v>1870624000</c:v>
                </c:pt>
                <c:pt idx="581">
                  <c:v>1951643000</c:v>
                </c:pt>
                <c:pt idx="582">
                  <c:v>1916625000</c:v>
                </c:pt>
                <c:pt idx="583">
                  <c:v>1918508000</c:v>
                </c:pt>
                <c:pt idx="584">
                  <c:v>1966059000</c:v>
                </c:pt>
                <c:pt idx="585">
                  <c:v>1948740000</c:v>
                </c:pt>
                <c:pt idx="586">
                  <c:v>1969794000</c:v>
                </c:pt>
                <c:pt idx="587">
                  <c:v>1940230000</c:v>
                </c:pt>
                <c:pt idx="588">
                  <c:v>1963909000</c:v>
                </c:pt>
                <c:pt idx="589">
                  <c:v>1909523000</c:v>
                </c:pt>
                <c:pt idx="590">
                  <c:v>1996766000</c:v>
                </c:pt>
                <c:pt idx="591">
                  <c:v>1895511000</c:v>
                </c:pt>
                <c:pt idx="592">
                  <c:v>1933621000</c:v>
                </c:pt>
                <c:pt idx="593">
                  <c:v>1907093000</c:v>
                </c:pt>
                <c:pt idx="594">
                  <c:v>1958363000</c:v>
                </c:pt>
                <c:pt idx="595">
                  <c:v>1277674000</c:v>
                </c:pt>
                <c:pt idx="596">
                  <c:v>1905652000</c:v>
                </c:pt>
                <c:pt idx="597">
                  <c:v>1943168000</c:v>
                </c:pt>
                <c:pt idx="598">
                  <c:v>1864128000</c:v>
                </c:pt>
                <c:pt idx="599">
                  <c:v>1857442000</c:v>
                </c:pt>
                <c:pt idx="600">
                  <c:v>1896160000</c:v>
                </c:pt>
                <c:pt idx="601">
                  <c:v>1904042000</c:v>
                </c:pt>
                <c:pt idx="602">
                  <c:v>1899377000</c:v>
                </c:pt>
                <c:pt idx="603">
                  <c:v>1901482000</c:v>
                </c:pt>
                <c:pt idx="604">
                  <c:v>1935427000</c:v>
                </c:pt>
                <c:pt idx="605">
                  <c:v>1944578000</c:v>
                </c:pt>
                <c:pt idx="606">
                  <c:v>1926580000</c:v>
                </c:pt>
                <c:pt idx="607">
                  <c:v>1937814000</c:v>
                </c:pt>
                <c:pt idx="608">
                  <c:v>1910864000</c:v>
                </c:pt>
                <c:pt idx="609">
                  <c:v>1972662000</c:v>
                </c:pt>
                <c:pt idx="610">
                  <c:v>1913841000</c:v>
                </c:pt>
                <c:pt idx="611">
                  <c:v>1911648000</c:v>
                </c:pt>
                <c:pt idx="612">
                  <c:v>1952874000</c:v>
                </c:pt>
                <c:pt idx="613">
                  <c:v>1921800000</c:v>
                </c:pt>
                <c:pt idx="614">
                  <c:v>1915332000</c:v>
                </c:pt>
                <c:pt idx="615">
                  <c:v>1975329000</c:v>
                </c:pt>
                <c:pt idx="616">
                  <c:v>1954066000</c:v>
                </c:pt>
                <c:pt idx="617">
                  <c:v>1964537000</c:v>
                </c:pt>
                <c:pt idx="618">
                  <c:v>1923954000</c:v>
                </c:pt>
                <c:pt idx="619">
                  <c:v>1921658000</c:v>
                </c:pt>
                <c:pt idx="620">
                  <c:v>1949583000</c:v>
                </c:pt>
                <c:pt idx="621">
                  <c:v>1949180000</c:v>
                </c:pt>
                <c:pt idx="622">
                  <c:v>1915813000</c:v>
                </c:pt>
                <c:pt idx="623">
                  <c:v>1931317000</c:v>
                </c:pt>
                <c:pt idx="624">
                  <c:v>1927310000</c:v>
                </c:pt>
                <c:pt idx="625">
                  <c:v>1993564000</c:v>
                </c:pt>
                <c:pt idx="626">
                  <c:v>1943615000</c:v>
                </c:pt>
                <c:pt idx="627">
                  <c:v>1919617000</c:v>
                </c:pt>
                <c:pt idx="628">
                  <c:v>1940327000</c:v>
                </c:pt>
                <c:pt idx="629">
                  <c:v>1960998000</c:v>
                </c:pt>
                <c:pt idx="630">
                  <c:v>1915721000</c:v>
                </c:pt>
                <c:pt idx="631">
                  <c:v>1874798000</c:v>
                </c:pt>
                <c:pt idx="632">
                  <c:v>1811684000</c:v>
                </c:pt>
                <c:pt idx="633">
                  <c:v>1886945000</c:v>
                </c:pt>
                <c:pt idx="634">
                  <c:v>1853249000</c:v>
                </c:pt>
                <c:pt idx="635">
                  <c:v>1919055000</c:v>
                </c:pt>
                <c:pt idx="636">
                  <c:v>1882899000</c:v>
                </c:pt>
                <c:pt idx="637">
                  <c:v>1875270000</c:v>
                </c:pt>
                <c:pt idx="638">
                  <c:v>1855410000</c:v>
                </c:pt>
                <c:pt idx="639">
                  <c:v>1866581000</c:v>
                </c:pt>
                <c:pt idx="640">
                  <c:v>1886086000</c:v>
                </c:pt>
                <c:pt idx="641">
                  <c:v>1861316000</c:v>
                </c:pt>
                <c:pt idx="642">
                  <c:v>1867065000</c:v>
                </c:pt>
                <c:pt idx="643">
                  <c:v>1864729000</c:v>
                </c:pt>
                <c:pt idx="644">
                  <c:v>1880730000</c:v>
                </c:pt>
                <c:pt idx="645">
                  <c:v>1909980000</c:v>
                </c:pt>
                <c:pt idx="646">
                  <c:v>1849725000</c:v>
                </c:pt>
                <c:pt idx="647">
                  <c:v>1871486000</c:v>
                </c:pt>
                <c:pt idx="648">
                  <c:v>1898337000</c:v>
                </c:pt>
                <c:pt idx="649">
                  <c:v>1871733000</c:v>
                </c:pt>
                <c:pt idx="650">
                  <c:v>1905576000</c:v>
                </c:pt>
                <c:pt idx="651">
                  <c:v>1885346000</c:v>
                </c:pt>
                <c:pt idx="652">
                  <c:v>1899428000</c:v>
                </c:pt>
                <c:pt idx="653">
                  <c:v>1865659000</c:v>
                </c:pt>
                <c:pt idx="654">
                  <c:v>1908113000</c:v>
                </c:pt>
                <c:pt idx="655">
                  <c:v>1905718000</c:v>
                </c:pt>
                <c:pt idx="656">
                  <c:v>1891188000</c:v>
                </c:pt>
                <c:pt idx="657">
                  <c:v>1923832000</c:v>
                </c:pt>
                <c:pt idx="658">
                  <c:v>1878104000</c:v>
                </c:pt>
                <c:pt idx="659">
                  <c:v>1873771000</c:v>
                </c:pt>
                <c:pt idx="660">
                  <c:v>1889749000</c:v>
                </c:pt>
                <c:pt idx="661">
                  <c:v>1835114000</c:v>
                </c:pt>
                <c:pt idx="662">
                  <c:v>1895484000</c:v>
                </c:pt>
                <c:pt idx="663">
                  <c:v>1896295000</c:v>
                </c:pt>
                <c:pt idx="664">
                  <c:v>1902217000</c:v>
                </c:pt>
                <c:pt idx="665">
                  <c:v>1787850000</c:v>
                </c:pt>
                <c:pt idx="666">
                  <c:v>1909134000</c:v>
                </c:pt>
                <c:pt idx="667">
                  <c:v>1887310000</c:v>
                </c:pt>
                <c:pt idx="668">
                  <c:v>1890461000</c:v>
                </c:pt>
                <c:pt idx="669">
                  <c:v>1916640000</c:v>
                </c:pt>
                <c:pt idx="670">
                  <c:v>1919537000</c:v>
                </c:pt>
                <c:pt idx="671">
                  <c:v>1799030000</c:v>
                </c:pt>
                <c:pt idx="672">
                  <c:v>1881401000</c:v>
                </c:pt>
                <c:pt idx="673">
                  <c:v>1891894000</c:v>
                </c:pt>
                <c:pt idx="674">
                  <c:v>1927176000</c:v>
                </c:pt>
                <c:pt idx="675">
                  <c:v>1842082000</c:v>
                </c:pt>
                <c:pt idx="676">
                  <c:v>1925483000</c:v>
                </c:pt>
                <c:pt idx="677">
                  <c:v>1927549000</c:v>
                </c:pt>
                <c:pt idx="678">
                  <c:v>1915362000</c:v>
                </c:pt>
                <c:pt idx="679">
                  <c:v>1908109000</c:v>
                </c:pt>
                <c:pt idx="680">
                  <c:v>1894445000</c:v>
                </c:pt>
                <c:pt idx="681">
                  <c:v>1920883000</c:v>
                </c:pt>
                <c:pt idx="682">
                  <c:v>1906688000</c:v>
                </c:pt>
                <c:pt idx="683">
                  <c:v>1910925000</c:v>
                </c:pt>
                <c:pt idx="684">
                  <c:v>1790982000</c:v>
                </c:pt>
                <c:pt idx="685">
                  <c:v>1900868000</c:v>
                </c:pt>
                <c:pt idx="686">
                  <c:v>1889840000</c:v>
                </c:pt>
                <c:pt idx="687">
                  <c:v>1854549000</c:v>
                </c:pt>
                <c:pt idx="688">
                  <c:v>1868793000</c:v>
                </c:pt>
                <c:pt idx="689">
                  <c:v>1825156000</c:v>
                </c:pt>
                <c:pt idx="690">
                  <c:v>1771888000</c:v>
                </c:pt>
                <c:pt idx="691">
                  <c:v>1867853000</c:v>
                </c:pt>
                <c:pt idx="692">
                  <c:v>1868863000</c:v>
                </c:pt>
                <c:pt idx="693">
                  <c:v>1874783000</c:v>
                </c:pt>
                <c:pt idx="694">
                  <c:v>1874695000</c:v>
                </c:pt>
                <c:pt idx="695">
                  <c:v>1895748000</c:v>
                </c:pt>
                <c:pt idx="696">
                  <c:v>1893405000</c:v>
                </c:pt>
                <c:pt idx="697">
                  <c:v>1848867000</c:v>
                </c:pt>
                <c:pt idx="698">
                  <c:v>1889163000</c:v>
                </c:pt>
                <c:pt idx="699">
                  <c:v>1437182000</c:v>
                </c:pt>
                <c:pt idx="700">
                  <c:v>1902018000</c:v>
                </c:pt>
                <c:pt idx="701">
                  <c:v>1893297000</c:v>
                </c:pt>
                <c:pt idx="702">
                  <c:v>1930575000</c:v>
                </c:pt>
                <c:pt idx="703">
                  <c:v>1924793000</c:v>
                </c:pt>
                <c:pt idx="704">
                  <c:v>1875146000</c:v>
                </c:pt>
                <c:pt idx="705">
                  <c:v>1862429000</c:v>
                </c:pt>
                <c:pt idx="706">
                  <c:v>1889882000</c:v>
                </c:pt>
                <c:pt idx="707">
                  <c:v>1857801000</c:v>
                </c:pt>
                <c:pt idx="708">
                  <c:v>1824134000</c:v>
                </c:pt>
                <c:pt idx="709">
                  <c:v>1851175000</c:v>
                </c:pt>
                <c:pt idx="710">
                  <c:v>1878687000</c:v>
                </c:pt>
                <c:pt idx="711">
                  <c:v>1879278000</c:v>
                </c:pt>
                <c:pt idx="712">
                  <c:v>1841487000</c:v>
                </c:pt>
                <c:pt idx="713">
                  <c:v>1813430000</c:v>
                </c:pt>
                <c:pt idx="714">
                  <c:v>1869840000</c:v>
                </c:pt>
                <c:pt idx="715">
                  <c:v>1919289000</c:v>
                </c:pt>
                <c:pt idx="716">
                  <c:v>1857852000</c:v>
                </c:pt>
                <c:pt idx="717">
                  <c:v>1889234000</c:v>
                </c:pt>
                <c:pt idx="718">
                  <c:v>1791349000</c:v>
                </c:pt>
                <c:pt idx="719">
                  <c:v>1890252000</c:v>
                </c:pt>
                <c:pt idx="720">
                  <c:v>1860025000</c:v>
                </c:pt>
                <c:pt idx="721">
                  <c:v>1874246000</c:v>
                </c:pt>
                <c:pt idx="722">
                  <c:v>1868451000</c:v>
                </c:pt>
                <c:pt idx="723">
                  <c:v>1916454000</c:v>
                </c:pt>
                <c:pt idx="724">
                  <c:v>1829721000</c:v>
                </c:pt>
                <c:pt idx="725">
                  <c:v>1905716000</c:v>
                </c:pt>
                <c:pt idx="726">
                  <c:v>1814945000</c:v>
                </c:pt>
                <c:pt idx="727">
                  <c:v>1843457000</c:v>
                </c:pt>
                <c:pt idx="728">
                  <c:v>1857985000</c:v>
                </c:pt>
                <c:pt idx="729">
                  <c:v>1843020000</c:v>
                </c:pt>
                <c:pt idx="730">
                  <c:v>1844323000</c:v>
                </c:pt>
                <c:pt idx="731">
                  <c:v>1892352000</c:v>
                </c:pt>
                <c:pt idx="732">
                  <c:v>1854080000</c:v>
                </c:pt>
                <c:pt idx="733">
                  <c:v>1837025000</c:v>
                </c:pt>
                <c:pt idx="734">
                  <c:v>1886319000</c:v>
                </c:pt>
                <c:pt idx="735">
                  <c:v>1895419000</c:v>
                </c:pt>
                <c:pt idx="736">
                  <c:v>1848964000</c:v>
                </c:pt>
                <c:pt idx="737">
                  <c:v>1908897000</c:v>
                </c:pt>
                <c:pt idx="738">
                  <c:v>1885605000</c:v>
                </c:pt>
                <c:pt idx="739">
                  <c:v>1903975000</c:v>
                </c:pt>
                <c:pt idx="740">
                  <c:v>1887582000</c:v>
                </c:pt>
                <c:pt idx="741">
                  <c:v>1882206000</c:v>
                </c:pt>
                <c:pt idx="742">
                  <c:v>1852616000</c:v>
                </c:pt>
                <c:pt idx="743">
                  <c:v>1874815000</c:v>
                </c:pt>
                <c:pt idx="744">
                  <c:v>1898523000</c:v>
                </c:pt>
                <c:pt idx="745">
                  <c:v>1890482000</c:v>
                </c:pt>
                <c:pt idx="746">
                  <c:v>1846994000</c:v>
                </c:pt>
                <c:pt idx="747">
                  <c:v>1899540000</c:v>
                </c:pt>
                <c:pt idx="748">
                  <c:v>1868040000</c:v>
                </c:pt>
                <c:pt idx="749">
                  <c:v>1884838000</c:v>
                </c:pt>
                <c:pt idx="750">
                  <c:v>1879357000</c:v>
                </c:pt>
                <c:pt idx="751">
                  <c:v>1861586000</c:v>
                </c:pt>
                <c:pt idx="752">
                  <c:v>1879443000</c:v>
                </c:pt>
                <c:pt idx="753">
                  <c:v>1906132000</c:v>
                </c:pt>
                <c:pt idx="754">
                  <c:v>1840105000</c:v>
                </c:pt>
                <c:pt idx="755">
                  <c:v>1830773000</c:v>
                </c:pt>
                <c:pt idx="756">
                  <c:v>1873462000</c:v>
                </c:pt>
                <c:pt idx="757">
                  <c:v>1919213000</c:v>
                </c:pt>
                <c:pt idx="758">
                  <c:v>1907037000</c:v>
                </c:pt>
                <c:pt idx="759">
                  <c:v>1880719000</c:v>
                </c:pt>
                <c:pt idx="760">
                  <c:v>1933113000</c:v>
                </c:pt>
                <c:pt idx="761">
                  <c:v>1937094000</c:v>
                </c:pt>
                <c:pt idx="762">
                  <c:v>1920606000</c:v>
                </c:pt>
                <c:pt idx="763">
                  <c:v>1875362000</c:v>
                </c:pt>
                <c:pt idx="764">
                  <c:v>1952093000</c:v>
                </c:pt>
                <c:pt idx="765">
                  <c:v>1885901000</c:v>
                </c:pt>
                <c:pt idx="766">
                  <c:v>1935459000</c:v>
                </c:pt>
                <c:pt idx="767">
                  <c:v>1899949000</c:v>
                </c:pt>
                <c:pt idx="768">
                  <c:v>1927211000</c:v>
                </c:pt>
                <c:pt idx="769">
                  <c:v>1910542000</c:v>
                </c:pt>
                <c:pt idx="770">
                  <c:v>1929196000</c:v>
                </c:pt>
                <c:pt idx="771">
                  <c:v>1915151000</c:v>
                </c:pt>
                <c:pt idx="772">
                  <c:v>1972470000</c:v>
                </c:pt>
                <c:pt idx="773">
                  <c:v>1908368000</c:v>
                </c:pt>
                <c:pt idx="774">
                  <c:v>1911767000</c:v>
                </c:pt>
                <c:pt idx="775">
                  <c:v>1864162000</c:v>
                </c:pt>
                <c:pt idx="776">
                  <c:v>1901100000</c:v>
                </c:pt>
                <c:pt idx="777">
                  <c:v>1879859000</c:v>
                </c:pt>
                <c:pt idx="778">
                  <c:v>1882724000</c:v>
                </c:pt>
                <c:pt idx="779">
                  <c:v>1890699000</c:v>
                </c:pt>
                <c:pt idx="780">
                  <c:v>1537235000</c:v>
                </c:pt>
                <c:pt idx="781">
                  <c:v>1870975000</c:v>
                </c:pt>
                <c:pt idx="782">
                  <c:v>1873496000</c:v>
                </c:pt>
                <c:pt idx="783">
                  <c:v>1857288000</c:v>
                </c:pt>
                <c:pt idx="784">
                  <c:v>1929802000</c:v>
                </c:pt>
                <c:pt idx="785">
                  <c:v>1897732000</c:v>
                </c:pt>
                <c:pt idx="786">
                  <c:v>1927049000</c:v>
                </c:pt>
                <c:pt idx="787">
                  <c:v>1962051000</c:v>
                </c:pt>
                <c:pt idx="788">
                  <c:v>1914993000</c:v>
                </c:pt>
                <c:pt idx="789">
                  <c:v>1960019000</c:v>
                </c:pt>
                <c:pt idx="790">
                  <c:v>1941433000</c:v>
                </c:pt>
                <c:pt idx="791">
                  <c:v>1920726000</c:v>
                </c:pt>
                <c:pt idx="792">
                  <c:v>1915154000</c:v>
                </c:pt>
                <c:pt idx="793">
                  <c:v>1953541000</c:v>
                </c:pt>
                <c:pt idx="794">
                  <c:v>1926489000</c:v>
                </c:pt>
                <c:pt idx="795">
                  <c:v>1942970000</c:v>
                </c:pt>
                <c:pt idx="796">
                  <c:v>1935845000</c:v>
                </c:pt>
                <c:pt idx="797">
                  <c:v>1926290000</c:v>
                </c:pt>
                <c:pt idx="798">
                  <c:v>1934800000</c:v>
                </c:pt>
                <c:pt idx="799">
                  <c:v>1959418000</c:v>
                </c:pt>
                <c:pt idx="800">
                  <c:v>2020116000</c:v>
                </c:pt>
                <c:pt idx="801">
                  <c:v>1941154000</c:v>
                </c:pt>
                <c:pt idx="802">
                  <c:v>1995319000</c:v>
                </c:pt>
                <c:pt idx="803">
                  <c:v>1924951000</c:v>
                </c:pt>
                <c:pt idx="804">
                  <c:v>1947930000</c:v>
                </c:pt>
                <c:pt idx="805">
                  <c:v>1984453000</c:v>
                </c:pt>
                <c:pt idx="806">
                  <c:v>1978137000</c:v>
                </c:pt>
                <c:pt idx="807">
                  <c:v>1942122000</c:v>
                </c:pt>
                <c:pt idx="808">
                  <c:v>1908908000</c:v>
                </c:pt>
                <c:pt idx="809">
                  <c:v>1956378000</c:v>
                </c:pt>
                <c:pt idx="810">
                  <c:v>1988568000</c:v>
                </c:pt>
                <c:pt idx="811">
                  <c:v>1971604000</c:v>
                </c:pt>
                <c:pt idx="812">
                  <c:v>1974831000</c:v>
                </c:pt>
                <c:pt idx="813">
                  <c:v>1931778000</c:v>
                </c:pt>
                <c:pt idx="814">
                  <c:v>1988805000</c:v>
                </c:pt>
                <c:pt idx="815">
                  <c:v>1935813000</c:v>
                </c:pt>
                <c:pt idx="816">
                  <c:v>1915983000</c:v>
                </c:pt>
                <c:pt idx="817">
                  <c:v>1891313000</c:v>
                </c:pt>
                <c:pt idx="818">
                  <c:v>1892222000</c:v>
                </c:pt>
                <c:pt idx="819">
                  <c:v>1900890000</c:v>
                </c:pt>
                <c:pt idx="820">
                  <c:v>1878016000</c:v>
                </c:pt>
                <c:pt idx="821">
                  <c:v>1921560000</c:v>
                </c:pt>
                <c:pt idx="822">
                  <c:v>1920714000</c:v>
                </c:pt>
                <c:pt idx="823">
                  <c:v>1871244000</c:v>
                </c:pt>
                <c:pt idx="824">
                  <c:v>1852355000</c:v>
                </c:pt>
                <c:pt idx="825">
                  <c:v>1916317000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EA4-4BD0-9DC9-3C76579ADE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4028768"/>
        <c:axId val="1019516768"/>
      </c:scatterChart>
      <c:valAx>
        <c:axId val="96402876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Primary</a:t>
                </a:r>
                <a:r>
                  <a:rPr lang="en-GB" baseline="0"/>
                  <a:t> Current with e- (nA)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0.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019516768"/>
        <c:crosses val="autoZero"/>
        <c:crossBetween val="midCat"/>
      </c:valAx>
      <c:valAx>
        <c:axId val="1019516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16O- counts per second</a:t>
                </a:r>
              </a:p>
            </c:rich>
          </c:tx>
          <c:layout>
            <c:manualLayout>
              <c:xMode val="edge"/>
              <c:yMode val="edge"/>
              <c:x val="2.9333333333333333E-2"/>
              <c:y val="0.2458256780402449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0.0E+0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9640287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Postion Check,</a:t>
            </a:r>
            <a:r>
              <a:rPr lang="en-GB" baseline="0"/>
              <a:t> Grid Pattern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0.10334733158355204"/>
          <c:y val="0.17171296296296296"/>
          <c:w val="0.64037029746281715"/>
          <c:h val="0.70696741032370958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Compile!$F$8:$F$833</c:f>
              <c:numCache>
                <c:formatCode>General</c:formatCode>
                <c:ptCount val="826"/>
                <c:pt idx="0">
                  <c:v>-796</c:v>
                </c:pt>
                <c:pt idx="1">
                  <c:v>-543</c:v>
                </c:pt>
                <c:pt idx="2">
                  <c:v>2032</c:v>
                </c:pt>
                <c:pt idx="3">
                  <c:v>1636</c:v>
                </c:pt>
                <c:pt idx="4">
                  <c:v>1954</c:v>
                </c:pt>
                <c:pt idx="5">
                  <c:v>2778</c:v>
                </c:pt>
                <c:pt idx="6">
                  <c:v>3036</c:v>
                </c:pt>
                <c:pt idx="7">
                  <c:v>2229</c:v>
                </c:pt>
                <c:pt idx="8">
                  <c:v>2858</c:v>
                </c:pt>
                <c:pt idx="9">
                  <c:v>3116</c:v>
                </c:pt>
                <c:pt idx="10">
                  <c:v>1796</c:v>
                </c:pt>
                <c:pt idx="11">
                  <c:v>3276</c:v>
                </c:pt>
                <c:pt idx="12">
                  <c:v>1994</c:v>
                </c:pt>
                <c:pt idx="13">
                  <c:v>2072</c:v>
                </c:pt>
                <c:pt idx="14">
                  <c:v>1915</c:v>
                </c:pt>
                <c:pt idx="15">
                  <c:v>2268</c:v>
                </c:pt>
                <c:pt idx="16">
                  <c:v>2778</c:v>
                </c:pt>
                <c:pt idx="17">
                  <c:v>1716</c:v>
                </c:pt>
                <c:pt idx="18">
                  <c:v>1716</c:v>
                </c:pt>
                <c:pt idx="19">
                  <c:v>3276</c:v>
                </c:pt>
                <c:pt idx="20">
                  <c:v>2740</c:v>
                </c:pt>
                <c:pt idx="21">
                  <c:v>2033</c:v>
                </c:pt>
                <c:pt idx="22">
                  <c:v>2268</c:v>
                </c:pt>
                <c:pt idx="23">
                  <c:v>3236</c:v>
                </c:pt>
                <c:pt idx="24">
                  <c:v>2504</c:v>
                </c:pt>
                <c:pt idx="25">
                  <c:v>1636</c:v>
                </c:pt>
                <c:pt idx="26">
                  <c:v>2504</c:v>
                </c:pt>
                <c:pt idx="27">
                  <c:v>1756</c:v>
                </c:pt>
                <c:pt idx="28">
                  <c:v>3196</c:v>
                </c:pt>
                <c:pt idx="29">
                  <c:v>1915</c:v>
                </c:pt>
                <c:pt idx="30">
                  <c:v>1955</c:v>
                </c:pt>
                <c:pt idx="31">
                  <c:v>2151</c:v>
                </c:pt>
                <c:pt idx="32">
                  <c:v>2072</c:v>
                </c:pt>
                <c:pt idx="33">
                  <c:v>1676</c:v>
                </c:pt>
                <c:pt idx="34">
                  <c:v>2111</c:v>
                </c:pt>
                <c:pt idx="35">
                  <c:v>3196</c:v>
                </c:pt>
                <c:pt idx="36">
                  <c:v>1636</c:v>
                </c:pt>
                <c:pt idx="37">
                  <c:v>2426</c:v>
                </c:pt>
                <c:pt idx="38">
                  <c:v>1877</c:v>
                </c:pt>
                <c:pt idx="39">
                  <c:v>1955</c:v>
                </c:pt>
                <c:pt idx="40">
                  <c:v>3036</c:v>
                </c:pt>
                <c:pt idx="41">
                  <c:v>2033</c:v>
                </c:pt>
                <c:pt idx="42">
                  <c:v>2308</c:v>
                </c:pt>
                <c:pt idx="43">
                  <c:v>2700</c:v>
                </c:pt>
                <c:pt idx="44">
                  <c:v>2150</c:v>
                </c:pt>
                <c:pt idx="45">
                  <c:v>2857</c:v>
                </c:pt>
                <c:pt idx="46">
                  <c:v>1993</c:v>
                </c:pt>
                <c:pt idx="47">
                  <c:v>2582</c:v>
                </c:pt>
                <c:pt idx="48">
                  <c:v>2857</c:v>
                </c:pt>
                <c:pt idx="49">
                  <c:v>1756</c:v>
                </c:pt>
                <c:pt idx="50">
                  <c:v>2033</c:v>
                </c:pt>
                <c:pt idx="51">
                  <c:v>2268</c:v>
                </c:pt>
                <c:pt idx="52">
                  <c:v>2976</c:v>
                </c:pt>
                <c:pt idx="53">
                  <c:v>3116</c:v>
                </c:pt>
                <c:pt idx="54">
                  <c:v>2347</c:v>
                </c:pt>
                <c:pt idx="55">
                  <c:v>2465</c:v>
                </c:pt>
                <c:pt idx="56">
                  <c:v>2347</c:v>
                </c:pt>
                <c:pt idx="57">
                  <c:v>2032</c:v>
                </c:pt>
                <c:pt idx="58">
                  <c:v>1836</c:v>
                </c:pt>
                <c:pt idx="59">
                  <c:v>3196</c:v>
                </c:pt>
                <c:pt idx="60">
                  <c:v>2151</c:v>
                </c:pt>
                <c:pt idx="61">
                  <c:v>1636</c:v>
                </c:pt>
                <c:pt idx="62">
                  <c:v>2151</c:v>
                </c:pt>
                <c:pt idx="63">
                  <c:v>2819</c:v>
                </c:pt>
                <c:pt idx="64">
                  <c:v>2229</c:v>
                </c:pt>
                <c:pt idx="65">
                  <c:v>2897</c:v>
                </c:pt>
                <c:pt idx="66">
                  <c:v>1676</c:v>
                </c:pt>
                <c:pt idx="67">
                  <c:v>2622</c:v>
                </c:pt>
                <c:pt idx="68">
                  <c:v>2426</c:v>
                </c:pt>
                <c:pt idx="69">
                  <c:v>2996</c:v>
                </c:pt>
                <c:pt idx="70">
                  <c:v>2622</c:v>
                </c:pt>
                <c:pt idx="71">
                  <c:v>2308</c:v>
                </c:pt>
                <c:pt idx="72">
                  <c:v>3196</c:v>
                </c:pt>
                <c:pt idx="73">
                  <c:v>2996</c:v>
                </c:pt>
                <c:pt idx="74">
                  <c:v>2897</c:v>
                </c:pt>
                <c:pt idx="75">
                  <c:v>2857</c:v>
                </c:pt>
                <c:pt idx="76">
                  <c:v>2543</c:v>
                </c:pt>
                <c:pt idx="77">
                  <c:v>2072</c:v>
                </c:pt>
                <c:pt idx="78">
                  <c:v>2857</c:v>
                </c:pt>
                <c:pt idx="79">
                  <c:v>2072</c:v>
                </c:pt>
                <c:pt idx="80">
                  <c:v>2465</c:v>
                </c:pt>
                <c:pt idx="81">
                  <c:v>3076</c:v>
                </c:pt>
                <c:pt idx="82">
                  <c:v>3156</c:v>
                </c:pt>
                <c:pt idx="83">
                  <c:v>2740</c:v>
                </c:pt>
                <c:pt idx="84">
                  <c:v>2504</c:v>
                </c:pt>
                <c:pt idx="85">
                  <c:v>1596</c:v>
                </c:pt>
                <c:pt idx="86">
                  <c:v>2543</c:v>
                </c:pt>
                <c:pt idx="87">
                  <c:v>3036</c:v>
                </c:pt>
                <c:pt idx="88">
                  <c:v>3076</c:v>
                </c:pt>
                <c:pt idx="89">
                  <c:v>3036</c:v>
                </c:pt>
                <c:pt idx="90">
                  <c:v>1955</c:v>
                </c:pt>
                <c:pt idx="91">
                  <c:v>1716</c:v>
                </c:pt>
                <c:pt idx="92">
                  <c:v>1955</c:v>
                </c:pt>
                <c:pt idx="93">
                  <c:v>3196</c:v>
                </c:pt>
                <c:pt idx="94">
                  <c:v>3276</c:v>
                </c:pt>
                <c:pt idx="95">
                  <c:v>2386</c:v>
                </c:pt>
                <c:pt idx="96">
                  <c:v>3156</c:v>
                </c:pt>
                <c:pt idx="97">
                  <c:v>2996</c:v>
                </c:pt>
                <c:pt idx="98">
                  <c:v>2779</c:v>
                </c:pt>
                <c:pt idx="99">
                  <c:v>1876</c:v>
                </c:pt>
                <c:pt idx="100">
                  <c:v>2701</c:v>
                </c:pt>
                <c:pt idx="101">
                  <c:v>3236</c:v>
                </c:pt>
                <c:pt idx="102">
                  <c:v>1876</c:v>
                </c:pt>
                <c:pt idx="103">
                  <c:v>2996</c:v>
                </c:pt>
                <c:pt idx="104">
                  <c:v>2976</c:v>
                </c:pt>
                <c:pt idx="105">
                  <c:v>3156</c:v>
                </c:pt>
                <c:pt idx="106">
                  <c:v>2032</c:v>
                </c:pt>
                <c:pt idx="107">
                  <c:v>3276</c:v>
                </c:pt>
                <c:pt idx="108">
                  <c:v>2347</c:v>
                </c:pt>
                <c:pt idx="109">
                  <c:v>2661</c:v>
                </c:pt>
                <c:pt idx="110">
                  <c:v>1756</c:v>
                </c:pt>
                <c:pt idx="111">
                  <c:v>2268</c:v>
                </c:pt>
                <c:pt idx="112">
                  <c:v>2425</c:v>
                </c:pt>
                <c:pt idx="113">
                  <c:v>1915</c:v>
                </c:pt>
                <c:pt idx="114">
                  <c:v>2937</c:v>
                </c:pt>
                <c:pt idx="115">
                  <c:v>1877</c:v>
                </c:pt>
                <c:pt idx="116">
                  <c:v>1596</c:v>
                </c:pt>
                <c:pt idx="117">
                  <c:v>2622</c:v>
                </c:pt>
                <c:pt idx="118">
                  <c:v>2190</c:v>
                </c:pt>
                <c:pt idx="119">
                  <c:v>3196</c:v>
                </c:pt>
                <c:pt idx="120">
                  <c:v>2308</c:v>
                </c:pt>
                <c:pt idx="121">
                  <c:v>1993</c:v>
                </c:pt>
                <c:pt idx="122">
                  <c:v>2543</c:v>
                </c:pt>
                <c:pt idx="123">
                  <c:v>1915</c:v>
                </c:pt>
                <c:pt idx="124">
                  <c:v>2504</c:v>
                </c:pt>
                <c:pt idx="125">
                  <c:v>2897</c:v>
                </c:pt>
                <c:pt idx="126">
                  <c:v>2976</c:v>
                </c:pt>
                <c:pt idx="127">
                  <c:v>2386</c:v>
                </c:pt>
                <c:pt idx="128">
                  <c:v>2582</c:v>
                </c:pt>
                <c:pt idx="129">
                  <c:v>3036</c:v>
                </c:pt>
                <c:pt idx="130">
                  <c:v>1796</c:v>
                </c:pt>
                <c:pt idx="131">
                  <c:v>2701</c:v>
                </c:pt>
                <c:pt idx="132">
                  <c:v>1596</c:v>
                </c:pt>
                <c:pt idx="133">
                  <c:v>1756</c:v>
                </c:pt>
                <c:pt idx="134">
                  <c:v>1877</c:v>
                </c:pt>
                <c:pt idx="135">
                  <c:v>1676</c:v>
                </c:pt>
                <c:pt idx="136">
                  <c:v>1876</c:v>
                </c:pt>
                <c:pt idx="137">
                  <c:v>1756</c:v>
                </c:pt>
                <c:pt idx="138">
                  <c:v>2268</c:v>
                </c:pt>
                <c:pt idx="139">
                  <c:v>1994</c:v>
                </c:pt>
                <c:pt idx="140">
                  <c:v>2032</c:v>
                </c:pt>
                <c:pt idx="141">
                  <c:v>2386</c:v>
                </c:pt>
                <c:pt idx="142">
                  <c:v>2425</c:v>
                </c:pt>
                <c:pt idx="143">
                  <c:v>1994</c:v>
                </c:pt>
                <c:pt idx="144">
                  <c:v>1556</c:v>
                </c:pt>
                <c:pt idx="145">
                  <c:v>1596</c:v>
                </c:pt>
                <c:pt idx="146">
                  <c:v>2425</c:v>
                </c:pt>
                <c:pt idx="147">
                  <c:v>2858</c:v>
                </c:pt>
                <c:pt idx="148">
                  <c:v>2386</c:v>
                </c:pt>
                <c:pt idx="149">
                  <c:v>3236</c:v>
                </c:pt>
                <c:pt idx="150">
                  <c:v>2033</c:v>
                </c:pt>
                <c:pt idx="151">
                  <c:v>1994</c:v>
                </c:pt>
                <c:pt idx="152">
                  <c:v>1955</c:v>
                </c:pt>
                <c:pt idx="153">
                  <c:v>2347</c:v>
                </c:pt>
                <c:pt idx="154">
                  <c:v>1556</c:v>
                </c:pt>
                <c:pt idx="155">
                  <c:v>2072</c:v>
                </c:pt>
                <c:pt idx="156">
                  <c:v>2072</c:v>
                </c:pt>
                <c:pt idx="157">
                  <c:v>2465</c:v>
                </c:pt>
                <c:pt idx="158">
                  <c:v>2347</c:v>
                </c:pt>
                <c:pt idx="159">
                  <c:v>2819</c:v>
                </c:pt>
                <c:pt idx="160">
                  <c:v>2622</c:v>
                </c:pt>
                <c:pt idx="161">
                  <c:v>2976</c:v>
                </c:pt>
                <c:pt idx="162">
                  <c:v>1796</c:v>
                </c:pt>
                <c:pt idx="163">
                  <c:v>2111</c:v>
                </c:pt>
                <c:pt idx="164">
                  <c:v>2072</c:v>
                </c:pt>
                <c:pt idx="165">
                  <c:v>2190</c:v>
                </c:pt>
                <c:pt idx="166">
                  <c:v>2347</c:v>
                </c:pt>
                <c:pt idx="167">
                  <c:v>2779</c:v>
                </c:pt>
                <c:pt idx="168">
                  <c:v>3236</c:v>
                </c:pt>
                <c:pt idx="169">
                  <c:v>2425</c:v>
                </c:pt>
                <c:pt idx="170">
                  <c:v>3236</c:v>
                </c:pt>
                <c:pt idx="171">
                  <c:v>3036</c:v>
                </c:pt>
                <c:pt idx="172">
                  <c:v>1556</c:v>
                </c:pt>
                <c:pt idx="173">
                  <c:v>1596</c:v>
                </c:pt>
                <c:pt idx="174">
                  <c:v>1756</c:v>
                </c:pt>
                <c:pt idx="175">
                  <c:v>1877</c:v>
                </c:pt>
                <c:pt idx="176">
                  <c:v>2150</c:v>
                </c:pt>
                <c:pt idx="177">
                  <c:v>2937</c:v>
                </c:pt>
                <c:pt idx="178">
                  <c:v>1915</c:v>
                </c:pt>
                <c:pt idx="179">
                  <c:v>3076</c:v>
                </c:pt>
                <c:pt idx="180">
                  <c:v>2504</c:v>
                </c:pt>
                <c:pt idx="181">
                  <c:v>2936</c:v>
                </c:pt>
                <c:pt idx="182">
                  <c:v>1877</c:v>
                </c:pt>
                <c:pt idx="183">
                  <c:v>2779</c:v>
                </c:pt>
                <c:pt idx="184">
                  <c:v>3196</c:v>
                </c:pt>
                <c:pt idx="185">
                  <c:v>1596</c:v>
                </c:pt>
                <c:pt idx="186">
                  <c:v>2190</c:v>
                </c:pt>
                <c:pt idx="187">
                  <c:v>2190</c:v>
                </c:pt>
                <c:pt idx="188">
                  <c:v>2858</c:v>
                </c:pt>
                <c:pt idx="189">
                  <c:v>3076</c:v>
                </c:pt>
                <c:pt idx="190">
                  <c:v>2386</c:v>
                </c:pt>
                <c:pt idx="191">
                  <c:v>2308</c:v>
                </c:pt>
                <c:pt idx="192">
                  <c:v>1876</c:v>
                </c:pt>
                <c:pt idx="193">
                  <c:v>2190</c:v>
                </c:pt>
                <c:pt idx="194">
                  <c:v>2111</c:v>
                </c:pt>
                <c:pt idx="195">
                  <c:v>2543</c:v>
                </c:pt>
                <c:pt idx="196">
                  <c:v>1836</c:v>
                </c:pt>
                <c:pt idx="197">
                  <c:v>2386</c:v>
                </c:pt>
                <c:pt idx="198">
                  <c:v>1676</c:v>
                </c:pt>
                <c:pt idx="199">
                  <c:v>1994</c:v>
                </c:pt>
                <c:pt idx="200">
                  <c:v>2347</c:v>
                </c:pt>
                <c:pt idx="201">
                  <c:v>1556</c:v>
                </c:pt>
                <c:pt idx="202">
                  <c:v>-836</c:v>
                </c:pt>
                <c:pt idx="203">
                  <c:v>-654</c:v>
                </c:pt>
                <c:pt idx="204">
                  <c:v>1954</c:v>
                </c:pt>
                <c:pt idx="205">
                  <c:v>1993</c:v>
                </c:pt>
                <c:pt idx="206">
                  <c:v>1676</c:v>
                </c:pt>
                <c:pt idx="207">
                  <c:v>3076</c:v>
                </c:pt>
                <c:pt idx="208">
                  <c:v>2308</c:v>
                </c:pt>
                <c:pt idx="209">
                  <c:v>2661</c:v>
                </c:pt>
                <c:pt idx="210">
                  <c:v>2111</c:v>
                </c:pt>
                <c:pt idx="211">
                  <c:v>2897</c:v>
                </c:pt>
                <c:pt idx="212">
                  <c:v>2701</c:v>
                </c:pt>
                <c:pt idx="213">
                  <c:v>2308</c:v>
                </c:pt>
                <c:pt idx="214">
                  <c:v>2268</c:v>
                </c:pt>
                <c:pt idx="215">
                  <c:v>2190</c:v>
                </c:pt>
                <c:pt idx="216">
                  <c:v>2739</c:v>
                </c:pt>
                <c:pt idx="217">
                  <c:v>2700</c:v>
                </c:pt>
                <c:pt idx="218">
                  <c:v>3276</c:v>
                </c:pt>
                <c:pt idx="219">
                  <c:v>1993</c:v>
                </c:pt>
                <c:pt idx="220">
                  <c:v>2072</c:v>
                </c:pt>
                <c:pt idx="221">
                  <c:v>2229</c:v>
                </c:pt>
                <c:pt idx="222">
                  <c:v>1876</c:v>
                </c:pt>
                <c:pt idx="223">
                  <c:v>2858</c:v>
                </c:pt>
                <c:pt idx="224">
                  <c:v>2740</c:v>
                </c:pt>
                <c:pt idx="225">
                  <c:v>2857</c:v>
                </c:pt>
                <c:pt idx="226">
                  <c:v>2465</c:v>
                </c:pt>
                <c:pt idx="227">
                  <c:v>2818</c:v>
                </c:pt>
                <c:pt idx="228">
                  <c:v>1836</c:v>
                </c:pt>
                <c:pt idx="229">
                  <c:v>2308</c:v>
                </c:pt>
                <c:pt idx="230">
                  <c:v>2779</c:v>
                </c:pt>
                <c:pt idx="231">
                  <c:v>2819</c:v>
                </c:pt>
                <c:pt idx="232">
                  <c:v>3276</c:v>
                </c:pt>
                <c:pt idx="233">
                  <c:v>2426</c:v>
                </c:pt>
                <c:pt idx="234">
                  <c:v>3276</c:v>
                </c:pt>
                <c:pt idx="235">
                  <c:v>1954</c:v>
                </c:pt>
                <c:pt idx="236">
                  <c:v>1636</c:v>
                </c:pt>
                <c:pt idx="237">
                  <c:v>3036</c:v>
                </c:pt>
                <c:pt idx="238">
                  <c:v>3076</c:v>
                </c:pt>
                <c:pt idx="239">
                  <c:v>2504</c:v>
                </c:pt>
                <c:pt idx="240">
                  <c:v>2229</c:v>
                </c:pt>
                <c:pt idx="241">
                  <c:v>3036</c:v>
                </c:pt>
                <c:pt idx="242">
                  <c:v>1954</c:v>
                </c:pt>
                <c:pt idx="243">
                  <c:v>2701</c:v>
                </c:pt>
                <c:pt idx="244">
                  <c:v>3276</c:v>
                </c:pt>
                <c:pt idx="245">
                  <c:v>2308</c:v>
                </c:pt>
                <c:pt idx="246">
                  <c:v>3276</c:v>
                </c:pt>
                <c:pt idx="247">
                  <c:v>2150</c:v>
                </c:pt>
                <c:pt idx="248">
                  <c:v>2150</c:v>
                </c:pt>
                <c:pt idx="249">
                  <c:v>2033</c:v>
                </c:pt>
                <c:pt idx="250">
                  <c:v>3076</c:v>
                </c:pt>
                <c:pt idx="251">
                  <c:v>3156</c:v>
                </c:pt>
                <c:pt idx="252">
                  <c:v>2229</c:v>
                </c:pt>
                <c:pt idx="253">
                  <c:v>1955</c:v>
                </c:pt>
                <c:pt idx="254">
                  <c:v>2701</c:v>
                </c:pt>
                <c:pt idx="255">
                  <c:v>2976</c:v>
                </c:pt>
                <c:pt idx="256">
                  <c:v>2896</c:v>
                </c:pt>
                <c:pt idx="257">
                  <c:v>2229</c:v>
                </c:pt>
                <c:pt idx="258">
                  <c:v>2583</c:v>
                </c:pt>
                <c:pt idx="259">
                  <c:v>1636</c:v>
                </c:pt>
                <c:pt idx="260">
                  <c:v>2778</c:v>
                </c:pt>
                <c:pt idx="261">
                  <c:v>2504</c:v>
                </c:pt>
                <c:pt idx="262">
                  <c:v>1915</c:v>
                </c:pt>
                <c:pt idx="263">
                  <c:v>2543</c:v>
                </c:pt>
                <c:pt idx="264">
                  <c:v>2976</c:v>
                </c:pt>
                <c:pt idx="265">
                  <c:v>3196</c:v>
                </c:pt>
                <c:pt idx="266">
                  <c:v>2308</c:v>
                </c:pt>
                <c:pt idx="267">
                  <c:v>2543</c:v>
                </c:pt>
                <c:pt idx="268">
                  <c:v>2661</c:v>
                </c:pt>
                <c:pt idx="269">
                  <c:v>2857</c:v>
                </c:pt>
                <c:pt idx="270">
                  <c:v>2976</c:v>
                </c:pt>
                <c:pt idx="271">
                  <c:v>2111</c:v>
                </c:pt>
                <c:pt idx="272">
                  <c:v>1716</c:v>
                </c:pt>
                <c:pt idx="273">
                  <c:v>2425</c:v>
                </c:pt>
                <c:pt idx="274">
                  <c:v>2268</c:v>
                </c:pt>
                <c:pt idx="275">
                  <c:v>2739</c:v>
                </c:pt>
                <c:pt idx="276">
                  <c:v>2661</c:v>
                </c:pt>
                <c:pt idx="277">
                  <c:v>1954</c:v>
                </c:pt>
                <c:pt idx="278">
                  <c:v>2740</c:v>
                </c:pt>
                <c:pt idx="279">
                  <c:v>2347</c:v>
                </c:pt>
                <c:pt idx="280">
                  <c:v>2622</c:v>
                </c:pt>
                <c:pt idx="281">
                  <c:v>2897</c:v>
                </c:pt>
                <c:pt idx="282">
                  <c:v>2661</c:v>
                </c:pt>
                <c:pt idx="283">
                  <c:v>2661</c:v>
                </c:pt>
                <c:pt idx="284">
                  <c:v>1756</c:v>
                </c:pt>
                <c:pt idx="285">
                  <c:v>2700</c:v>
                </c:pt>
                <c:pt idx="286">
                  <c:v>3156</c:v>
                </c:pt>
                <c:pt idx="287">
                  <c:v>2897</c:v>
                </c:pt>
                <c:pt idx="288">
                  <c:v>1636</c:v>
                </c:pt>
                <c:pt idx="289">
                  <c:v>1994</c:v>
                </c:pt>
                <c:pt idx="290">
                  <c:v>2386</c:v>
                </c:pt>
                <c:pt idx="291">
                  <c:v>1993</c:v>
                </c:pt>
                <c:pt idx="292">
                  <c:v>2268</c:v>
                </c:pt>
                <c:pt idx="293">
                  <c:v>2896</c:v>
                </c:pt>
                <c:pt idx="294">
                  <c:v>3236</c:v>
                </c:pt>
                <c:pt idx="295">
                  <c:v>2386</c:v>
                </c:pt>
                <c:pt idx="296">
                  <c:v>2425</c:v>
                </c:pt>
                <c:pt idx="297">
                  <c:v>2111</c:v>
                </c:pt>
                <c:pt idx="298">
                  <c:v>1676</c:v>
                </c:pt>
                <c:pt idx="299">
                  <c:v>1876</c:v>
                </c:pt>
                <c:pt idx="300">
                  <c:v>2582</c:v>
                </c:pt>
                <c:pt idx="301">
                  <c:v>2229</c:v>
                </c:pt>
                <c:pt idx="302">
                  <c:v>1954</c:v>
                </c:pt>
                <c:pt idx="303">
                  <c:v>1636</c:v>
                </c:pt>
                <c:pt idx="304">
                  <c:v>3156</c:v>
                </c:pt>
                <c:pt idx="305">
                  <c:v>2504</c:v>
                </c:pt>
                <c:pt idx="306">
                  <c:v>1596</c:v>
                </c:pt>
                <c:pt idx="307">
                  <c:v>1994</c:v>
                </c:pt>
                <c:pt idx="308">
                  <c:v>1993</c:v>
                </c:pt>
                <c:pt idx="309">
                  <c:v>2504</c:v>
                </c:pt>
                <c:pt idx="310">
                  <c:v>2190</c:v>
                </c:pt>
                <c:pt idx="311">
                  <c:v>2072</c:v>
                </c:pt>
                <c:pt idx="312">
                  <c:v>1836</c:v>
                </c:pt>
                <c:pt idx="313">
                  <c:v>2386</c:v>
                </c:pt>
                <c:pt idx="314">
                  <c:v>2268</c:v>
                </c:pt>
                <c:pt idx="315">
                  <c:v>2779</c:v>
                </c:pt>
                <c:pt idx="316">
                  <c:v>1596</c:v>
                </c:pt>
                <c:pt idx="317">
                  <c:v>2543</c:v>
                </c:pt>
                <c:pt idx="318">
                  <c:v>2268</c:v>
                </c:pt>
                <c:pt idx="319">
                  <c:v>1954</c:v>
                </c:pt>
                <c:pt idx="320">
                  <c:v>2308</c:v>
                </c:pt>
                <c:pt idx="321">
                  <c:v>2700</c:v>
                </c:pt>
                <c:pt idx="322">
                  <c:v>2976</c:v>
                </c:pt>
                <c:pt idx="323">
                  <c:v>1636</c:v>
                </c:pt>
                <c:pt idx="324">
                  <c:v>3196</c:v>
                </c:pt>
                <c:pt idx="325">
                  <c:v>2190</c:v>
                </c:pt>
                <c:pt idx="326">
                  <c:v>1955</c:v>
                </c:pt>
                <c:pt idx="327">
                  <c:v>2229</c:v>
                </c:pt>
                <c:pt idx="328">
                  <c:v>3196</c:v>
                </c:pt>
                <c:pt idx="329">
                  <c:v>3076</c:v>
                </c:pt>
                <c:pt idx="330">
                  <c:v>3196</c:v>
                </c:pt>
                <c:pt idx="331">
                  <c:v>3036</c:v>
                </c:pt>
                <c:pt idx="332">
                  <c:v>2150</c:v>
                </c:pt>
                <c:pt idx="333">
                  <c:v>3156</c:v>
                </c:pt>
                <c:pt idx="334">
                  <c:v>2857</c:v>
                </c:pt>
                <c:pt idx="335">
                  <c:v>1915</c:v>
                </c:pt>
                <c:pt idx="336">
                  <c:v>1556</c:v>
                </c:pt>
                <c:pt idx="337">
                  <c:v>2582</c:v>
                </c:pt>
                <c:pt idx="338">
                  <c:v>2582</c:v>
                </c:pt>
                <c:pt idx="339">
                  <c:v>3036</c:v>
                </c:pt>
                <c:pt idx="340">
                  <c:v>2818</c:v>
                </c:pt>
                <c:pt idx="341">
                  <c:v>1756</c:v>
                </c:pt>
                <c:pt idx="342">
                  <c:v>1636</c:v>
                </c:pt>
                <c:pt idx="343">
                  <c:v>3036</c:v>
                </c:pt>
                <c:pt idx="344">
                  <c:v>2465</c:v>
                </c:pt>
                <c:pt idx="345">
                  <c:v>1994</c:v>
                </c:pt>
                <c:pt idx="346">
                  <c:v>2896</c:v>
                </c:pt>
                <c:pt idx="347">
                  <c:v>2111</c:v>
                </c:pt>
                <c:pt idx="348">
                  <c:v>1596</c:v>
                </c:pt>
                <c:pt idx="349">
                  <c:v>2740</c:v>
                </c:pt>
                <c:pt idx="350">
                  <c:v>3076</c:v>
                </c:pt>
                <c:pt idx="351">
                  <c:v>2425</c:v>
                </c:pt>
                <c:pt idx="352">
                  <c:v>1955</c:v>
                </c:pt>
                <c:pt idx="353">
                  <c:v>2151</c:v>
                </c:pt>
                <c:pt idx="354">
                  <c:v>2622</c:v>
                </c:pt>
                <c:pt idx="355">
                  <c:v>2778</c:v>
                </c:pt>
                <c:pt idx="356">
                  <c:v>3076</c:v>
                </c:pt>
                <c:pt idx="357">
                  <c:v>2543</c:v>
                </c:pt>
                <c:pt idx="358">
                  <c:v>1915</c:v>
                </c:pt>
                <c:pt idx="359">
                  <c:v>1556</c:v>
                </c:pt>
                <c:pt idx="360">
                  <c:v>2701</c:v>
                </c:pt>
                <c:pt idx="361">
                  <c:v>2896</c:v>
                </c:pt>
                <c:pt idx="362">
                  <c:v>2996</c:v>
                </c:pt>
                <c:pt idx="363">
                  <c:v>2229</c:v>
                </c:pt>
                <c:pt idx="364">
                  <c:v>2996</c:v>
                </c:pt>
                <c:pt idx="365">
                  <c:v>1915</c:v>
                </c:pt>
                <c:pt idx="366">
                  <c:v>1676</c:v>
                </c:pt>
                <c:pt idx="367">
                  <c:v>2996</c:v>
                </c:pt>
                <c:pt idx="368">
                  <c:v>1716</c:v>
                </c:pt>
                <c:pt idx="369">
                  <c:v>2465</c:v>
                </c:pt>
                <c:pt idx="370">
                  <c:v>1796</c:v>
                </c:pt>
                <c:pt idx="371">
                  <c:v>2543</c:v>
                </c:pt>
                <c:pt idx="372">
                  <c:v>2426</c:v>
                </c:pt>
                <c:pt idx="373">
                  <c:v>2818</c:v>
                </c:pt>
                <c:pt idx="374">
                  <c:v>2229</c:v>
                </c:pt>
                <c:pt idx="375">
                  <c:v>2622</c:v>
                </c:pt>
                <c:pt idx="376">
                  <c:v>1796</c:v>
                </c:pt>
                <c:pt idx="377">
                  <c:v>1993</c:v>
                </c:pt>
                <c:pt idx="378">
                  <c:v>1915</c:v>
                </c:pt>
                <c:pt idx="379">
                  <c:v>2739</c:v>
                </c:pt>
                <c:pt idx="380">
                  <c:v>2072</c:v>
                </c:pt>
                <c:pt idx="381">
                  <c:v>3076</c:v>
                </c:pt>
                <c:pt idx="382">
                  <c:v>1954</c:v>
                </c:pt>
                <c:pt idx="383">
                  <c:v>2818</c:v>
                </c:pt>
                <c:pt idx="384">
                  <c:v>2778</c:v>
                </c:pt>
                <c:pt idx="385">
                  <c:v>2150</c:v>
                </c:pt>
                <c:pt idx="386">
                  <c:v>1716</c:v>
                </c:pt>
                <c:pt idx="387">
                  <c:v>3076</c:v>
                </c:pt>
                <c:pt idx="388">
                  <c:v>2072</c:v>
                </c:pt>
                <c:pt idx="389">
                  <c:v>3196</c:v>
                </c:pt>
                <c:pt idx="390">
                  <c:v>2425</c:v>
                </c:pt>
                <c:pt idx="391">
                  <c:v>1994</c:v>
                </c:pt>
                <c:pt idx="392">
                  <c:v>2308</c:v>
                </c:pt>
                <c:pt idx="393">
                  <c:v>2740</c:v>
                </c:pt>
                <c:pt idx="394">
                  <c:v>2033</c:v>
                </c:pt>
                <c:pt idx="395">
                  <c:v>2583</c:v>
                </c:pt>
                <c:pt idx="396">
                  <c:v>2268</c:v>
                </c:pt>
                <c:pt idx="397">
                  <c:v>2976</c:v>
                </c:pt>
                <c:pt idx="398">
                  <c:v>2032</c:v>
                </c:pt>
                <c:pt idx="399">
                  <c:v>2622</c:v>
                </c:pt>
                <c:pt idx="400">
                  <c:v>2386</c:v>
                </c:pt>
                <c:pt idx="401">
                  <c:v>2661</c:v>
                </c:pt>
                <c:pt idx="402">
                  <c:v>3036</c:v>
                </c:pt>
                <c:pt idx="403">
                  <c:v>1676</c:v>
                </c:pt>
                <c:pt idx="404">
                  <c:v>-876</c:v>
                </c:pt>
                <c:pt idx="405">
                  <c:v>-744</c:v>
                </c:pt>
                <c:pt idx="406">
                  <c:v>1915</c:v>
                </c:pt>
                <c:pt idx="407">
                  <c:v>1915</c:v>
                </c:pt>
                <c:pt idx="408">
                  <c:v>2778</c:v>
                </c:pt>
                <c:pt idx="409">
                  <c:v>1676</c:v>
                </c:pt>
                <c:pt idx="410">
                  <c:v>3076</c:v>
                </c:pt>
                <c:pt idx="411">
                  <c:v>1676</c:v>
                </c:pt>
                <c:pt idx="412">
                  <c:v>2386</c:v>
                </c:pt>
                <c:pt idx="413">
                  <c:v>2701</c:v>
                </c:pt>
                <c:pt idx="414">
                  <c:v>1716</c:v>
                </c:pt>
                <c:pt idx="415">
                  <c:v>3116</c:v>
                </c:pt>
                <c:pt idx="416">
                  <c:v>2229</c:v>
                </c:pt>
                <c:pt idx="417">
                  <c:v>2936</c:v>
                </c:pt>
                <c:pt idx="418">
                  <c:v>2504</c:v>
                </c:pt>
                <c:pt idx="419">
                  <c:v>1676</c:v>
                </c:pt>
                <c:pt idx="420">
                  <c:v>2347</c:v>
                </c:pt>
                <c:pt idx="421">
                  <c:v>1716</c:v>
                </c:pt>
                <c:pt idx="422">
                  <c:v>3236</c:v>
                </c:pt>
                <c:pt idx="423">
                  <c:v>3116</c:v>
                </c:pt>
                <c:pt idx="424">
                  <c:v>2347</c:v>
                </c:pt>
                <c:pt idx="425">
                  <c:v>2308</c:v>
                </c:pt>
                <c:pt idx="426">
                  <c:v>2347</c:v>
                </c:pt>
                <c:pt idx="427">
                  <c:v>1596</c:v>
                </c:pt>
                <c:pt idx="428">
                  <c:v>2896</c:v>
                </c:pt>
                <c:pt idx="429">
                  <c:v>2308</c:v>
                </c:pt>
                <c:pt idx="430">
                  <c:v>2543</c:v>
                </c:pt>
                <c:pt idx="431">
                  <c:v>3036</c:v>
                </c:pt>
                <c:pt idx="432">
                  <c:v>2229</c:v>
                </c:pt>
                <c:pt idx="433">
                  <c:v>1877</c:v>
                </c:pt>
                <c:pt idx="434">
                  <c:v>1556</c:v>
                </c:pt>
                <c:pt idx="435">
                  <c:v>2386</c:v>
                </c:pt>
                <c:pt idx="436">
                  <c:v>1756</c:v>
                </c:pt>
                <c:pt idx="437">
                  <c:v>2739</c:v>
                </c:pt>
                <c:pt idx="438">
                  <c:v>2778</c:v>
                </c:pt>
                <c:pt idx="439">
                  <c:v>2937</c:v>
                </c:pt>
                <c:pt idx="440">
                  <c:v>1676</c:v>
                </c:pt>
                <c:pt idx="441">
                  <c:v>2739</c:v>
                </c:pt>
                <c:pt idx="442">
                  <c:v>2229</c:v>
                </c:pt>
                <c:pt idx="443">
                  <c:v>1836</c:v>
                </c:pt>
                <c:pt idx="444">
                  <c:v>2151</c:v>
                </c:pt>
                <c:pt idx="445">
                  <c:v>2033</c:v>
                </c:pt>
                <c:pt idx="446">
                  <c:v>3196</c:v>
                </c:pt>
                <c:pt idx="447">
                  <c:v>2386</c:v>
                </c:pt>
                <c:pt idx="448">
                  <c:v>1596</c:v>
                </c:pt>
                <c:pt idx="449">
                  <c:v>2779</c:v>
                </c:pt>
                <c:pt idx="450">
                  <c:v>2583</c:v>
                </c:pt>
                <c:pt idx="451">
                  <c:v>1796</c:v>
                </c:pt>
                <c:pt idx="452">
                  <c:v>2661</c:v>
                </c:pt>
                <c:pt idx="453">
                  <c:v>1636</c:v>
                </c:pt>
                <c:pt idx="454">
                  <c:v>1796</c:v>
                </c:pt>
                <c:pt idx="455">
                  <c:v>2190</c:v>
                </c:pt>
                <c:pt idx="456">
                  <c:v>2111</c:v>
                </c:pt>
                <c:pt idx="457">
                  <c:v>1636</c:v>
                </c:pt>
                <c:pt idx="458">
                  <c:v>3156</c:v>
                </c:pt>
                <c:pt idx="459">
                  <c:v>1955</c:v>
                </c:pt>
                <c:pt idx="460">
                  <c:v>2386</c:v>
                </c:pt>
                <c:pt idx="461">
                  <c:v>2936</c:v>
                </c:pt>
                <c:pt idx="462">
                  <c:v>1877</c:v>
                </c:pt>
                <c:pt idx="463">
                  <c:v>2936</c:v>
                </c:pt>
                <c:pt idx="464">
                  <c:v>2896</c:v>
                </c:pt>
                <c:pt idx="465">
                  <c:v>2819</c:v>
                </c:pt>
                <c:pt idx="466">
                  <c:v>2819</c:v>
                </c:pt>
                <c:pt idx="467">
                  <c:v>2622</c:v>
                </c:pt>
                <c:pt idx="468">
                  <c:v>1596</c:v>
                </c:pt>
                <c:pt idx="469">
                  <c:v>2229</c:v>
                </c:pt>
                <c:pt idx="470">
                  <c:v>1994</c:v>
                </c:pt>
                <c:pt idx="471">
                  <c:v>3116</c:v>
                </c:pt>
                <c:pt idx="472">
                  <c:v>2386</c:v>
                </c:pt>
                <c:pt idx="473">
                  <c:v>2504</c:v>
                </c:pt>
                <c:pt idx="474">
                  <c:v>2308</c:v>
                </c:pt>
                <c:pt idx="475">
                  <c:v>2111</c:v>
                </c:pt>
                <c:pt idx="476">
                  <c:v>3276</c:v>
                </c:pt>
                <c:pt idx="477">
                  <c:v>2229</c:v>
                </c:pt>
                <c:pt idx="478">
                  <c:v>2661</c:v>
                </c:pt>
                <c:pt idx="479">
                  <c:v>2308</c:v>
                </c:pt>
                <c:pt idx="480">
                  <c:v>2425</c:v>
                </c:pt>
                <c:pt idx="481">
                  <c:v>2819</c:v>
                </c:pt>
                <c:pt idx="482">
                  <c:v>1877</c:v>
                </c:pt>
                <c:pt idx="483">
                  <c:v>2897</c:v>
                </c:pt>
                <c:pt idx="484">
                  <c:v>1915</c:v>
                </c:pt>
                <c:pt idx="485">
                  <c:v>1556</c:v>
                </c:pt>
                <c:pt idx="486">
                  <c:v>3276</c:v>
                </c:pt>
                <c:pt idx="487">
                  <c:v>1954</c:v>
                </c:pt>
                <c:pt idx="488">
                  <c:v>2818</c:v>
                </c:pt>
                <c:pt idx="489">
                  <c:v>1836</c:v>
                </c:pt>
                <c:pt idx="490">
                  <c:v>2465</c:v>
                </c:pt>
                <c:pt idx="491">
                  <c:v>3116</c:v>
                </c:pt>
                <c:pt idx="492">
                  <c:v>2819</c:v>
                </c:pt>
                <c:pt idx="493">
                  <c:v>2072</c:v>
                </c:pt>
                <c:pt idx="494">
                  <c:v>3196</c:v>
                </c:pt>
                <c:pt idx="495">
                  <c:v>1756</c:v>
                </c:pt>
                <c:pt idx="496">
                  <c:v>3276</c:v>
                </c:pt>
                <c:pt idx="497">
                  <c:v>2465</c:v>
                </c:pt>
                <c:pt idx="498">
                  <c:v>2504</c:v>
                </c:pt>
                <c:pt idx="499">
                  <c:v>2543</c:v>
                </c:pt>
                <c:pt idx="500">
                  <c:v>1836</c:v>
                </c:pt>
                <c:pt idx="501">
                  <c:v>1876</c:v>
                </c:pt>
                <c:pt idx="502">
                  <c:v>3196</c:v>
                </c:pt>
                <c:pt idx="503">
                  <c:v>3156</c:v>
                </c:pt>
                <c:pt idx="504">
                  <c:v>2268</c:v>
                </c:pt>
                <c:pt idx="505">
                  <c:v>1596</c:v>
                </c:pt>
                <c:pt idx="506">
                  <c:v>2779</c:v>
                </c:pt>
                <c:pt idx="507">
                  <c:v>1716</c:v>
                </c:pt>
                <c:pt idx="508">
                  <c:v>2465</c:v>
                </c:pt>
                <c:pt idx="509">
                  <c:v>2937</c:v>
                </c:pt>
                <c:pt idx="510">
                  <c:v>1796</c:v>
                </c:pt>
                <c:pt idx="511">
                  <c:v>2582</c:v>
                </c:pt>
                <c:pt idx="512">
                  <c:v>2386</c:v>
                </c:pt>
                <c:pt idx="513">
                  <c:v>2504</c:v>
                </c:pt>
                <c:pt idx="514">
                  <c:v>2072</c:v>
                </c:pt>
                <c:pt idx="515">
                  <c:v>1676</c:v>
                </c:pt>
                <c:pt idx="516">
                  <c:v>3276</c:v>
                </c:pt>
                <c:pt idx="517">
                  <c:v>3116</c:v>
                </c:pt>
                <c:pt idx="518">
                  <c:v>2779</c:v>
                </c:pt>
                <c:pt idx="519">
                  <c:v>2190</c:v>
                </c:pt>
                <c:pt idx="520">
                  <c:v>2504</c:v>
                </c:pt>
                <c:pt idx="521">
                  <c:v>2504</c:v>
                </c:pt>
                <c:pt idx="522">
                  <c:v>2779</c:v>
                </c:pt>
                <c:pt idx="523">
                  <c:v>2308</c:v>
                </c:pt>
                <c:pt idx="524">
                  <c:v>2661</c:v>
                </c:pt>
                <c:pt idx="525">
                  <c:v>1716</c:v>
                </c:pt>
                <c:pt idx="526">
                  <c:v>1716</c:v>
                </c:pt>
                <c:pt idx="527">
                  <c:v>2996</c:v>
                </c:pt>
                <c:pt idx="528">
                  <c:v>1716</c:v>
                </c:pt>
                <c:pt idx="529">
                  <c:v>2858</c:v>
                </c:pt>
                <c:pt idx="530">
                  <c:v>2583</c:v>
                </c:pt>
                <c:pt idx="531">
                  <c:v>1676</c:v>
                </c:pt>
                <c:pt idx="532">
                  <c:v>2229</c:v>
                </c:pt>
                <c:pt idx="533">
                  <c:v>2033</c:v>
                </c:pt>
                <c:pt idx="534">
                  <c:v>3196</c:v>
                </c:pt>
                <c:pt idx="535">
                  <c:v>2622</c:v>
                </c:pt>
                <c:pt idx="536">
                  <c:v>2976</c:v>
                </c:pt>
                <c:pt idx="537">
                  <c:v>1915</c:v>
                </c:pt>
                <c:pt idx="538">
                  <c:v>3116</c:v>
                </c:pt>
                <c:pt idx="539">
                  <c:v>3156</c:v>
                </c:pt>
                <c:pt idx="540">
                  <c:v>2347</c:v>
                </c:pt>
                <c:pt idx="541">
                  <c:v>1636</c:v>
                </c:pt>
                <c:pt idx="542">
                  <c:v>2897</c:v>
                </c:pt>
                <c:pt idx="543">
                  <c:v>3196</c:v>
                </c:pt>
                <c:pt idx="544">
                  <c:v>3276</c:v>
                </c:pt>
                <c:pt idx="545">
                  <c:v>2308</c:v>
                </c:pt>
                <c:pt idx="546">
                  <c:v>2818</c:v>
                </c:pt>
                <c:pt idx="547">
                  <c:v>1836</c:v>
                </c:pt>
                <c:pt idx="548">
                  <c:v>2857</c:v>
                </c:pt>
                <c:pt idx="549">
                  <c:v>2072</c:v>
                </c:pt>
                <c:pt idx="550">
                  <c:v>1915</c:v>
                </c:pt>
                <c:pt idx="551">
                  <c:v>2778</c:v>
                </c:pt>
                <c:pt idx="552">
                  <c:v>2190</c:v>
                </c:pt>
                <c:pt idx="553">
                  <c:v>3116</c:v>
                </c:pt>
                <c:pt idx="554">
                  <c:v>1796</c:v>
                </c:pt>
                <c:pt idx="555">
                  <c:v>1796</c:v>
                </c:pt>
                <c:pt idx="556">
                  <c:v>2150</c:v>
                </c:pt>
                <c:pt idx="557">
                  <c:v>2937</c:v>
                </c:pt>
                <c:pt idx="558">
                  <c:v>2700</c:v>
                </c:pt>
                <c:pt idx="559">
                  <c:v>2622</c:v>
                </c:pt>
                <c:pt idx="560">
                  <c:v>2111</c:v>
                </c:pt>
                <c:pt idx="561">
                  <c:v>3236</c:v>
                </c:pt>
                <c:pt idx="562">
                  <c:v>2151</c:v>
                </c:pt>
                <c:pt idx="563">
                  <c:v>2583</c:v>
                </c:pt>
                <c:pt idx="564">
                  <c:v>3036</c:v>
                </c:pt>
                <c:pt idx="565">
                  <c:v>2582</c:v>
                </c:pt>
                <c:pt idx="566">
                  <c:v>1836</c:v>
                </c:pt>
                <c:pt idx="567">
                  <c:v>1915</c:v>
                </c:pt>
                <c:pt idx="568">
                  <c:v>2347</c:v>
                </c:pt>
                <c:pt idx="569">
                  <c:v>2661</c:v>
                </c:pt>
                <c:pt idx="570">
                  <c:v>2778</c:v>
                </c:pt>
                <c:pt idx="571">
                  <c:v>2072</c:v>
                </c:pt>
                <c:pt idx="572">
                  <c:v>2033</c:v>
                </c:pt>
                <c:pt idx="573">
                  <c:v>3076</c:v>
                </c:pt>
                <c:pt idx="574">
                  <c:v>1876</c:v>
                </c:pt>
                <c:pt idx="575">
                  <c:v>1836</c:v>
                </c:pt>
                <c:pt idx="576">
                  <c:v>3276</c:v>
                </c:pt>
                <c:pt idx="577">
                  <c:v>2543</c:v>
                </c:pt>
                <c:pt idx="578">
                  <c:v>2151</c:v>
                </c:pt>
                <c:pt idx="579">
                  <c:v>2701</c:v>
                </c:pt>
                <c:pt idx="580">
                  <c:v>2033</c:v>
                </c:pt>
                <c:pt idx="581">
                  <c:v>1636</c:v>
                </c:pt>
                <c:pt idx="582">
                  <c:v>1994</c:v>
                </c:pt>
                <c:pt idx="583">
                  <c:v>2818</c:v>
                </c:pt>
                <c:pt idx="584">
                  <c:v>2033</c:v>
                </c:pt>
                <c:pt idx="585">
                  <c:v>2111</c:v>
                </c:pt>
                <c:pt idx="586">
                  <c:v>1876</c:v>
                </c:pt>
                <c:pt idx="587">
                  <c:v>2465</c:v>
                </c:pt>
                <c:pt idx="588">
                  <c:v>2347</c:v>
                </c:pt>
                <c:pt idx="589">
                  <c:v>2072</c:v>
                </c:pt>
                <c:pt idx="590">
                  <c:v>2150</c:v>
                </c:pt>
                <c:pt idx="591">
                  <c:v>2151</c:v>
                </c:pt>
                <c:pt idx="592">
                  <c:v>2661</c:v>
                </c:pt>
                <c:pt idx="593">
                  <c:v>2268</c:v>
                </c:pt>
                <c:pt idx="594">
                  <c:v>2897</c:v>
                </c:pt>
                <c:pt idx="595">
                  <c:v>1915</c:v>
                </c:pt>
                <c:pt idx="596">
                  <c:v>2661</c:v>
                </c:pt>
                <c:pt idx="597">
                  <c:v>2229</c:v>
                </c:pt>
                <c:pt idx="598">
                  <c:v>1556</c:v>
                </c:pt>
                <c:pt idx="599">
                  <c:v>1676</c:v>
                </c:pt>
                <c:pt idx="600">
                  <c:v>2229</c:v>
                </c:pt>
                <c:pt idx="601">
                  <c:v>2150</c:v>
                </c:pt>
                <c:pt idx="602">
                  <c:v>2661</c:v>
                </c:pt>
                <c:pt idx="603">
                  <c:v>2976</c:v>
                </c:pt>
                <c:pt idx="604">
                  <c:v>1915</c:v>
                </c:pt>
                <c:pt idx="605">
                  <c:v>2268</c:v>
                </c:pt>
                <c:pt idx="606">
                  <c:v>2996</c:v>
                </c:pt>
                <c:pt idx="607">
                  <c:v>2504</c:v>
                </c:pt>
                <c:pt idx="608">
                  <c:v>2819</c:v>
                </c:pt>
                <c:pt idx="609">
                  <c:v>2465</c:v>
                </c:pt>
                <c:pt idx="610">
                  <c:v>1636</c:v>
                </c:pt>
                <c:pt idx="611">
                  <c:v>2032</c:v>
                </c:pt>
                <c:pt idx="612">
                  <c:v>2111</c:v>
                </c:pt>
                <c:pt idx="613">
                  <c:v>2308</c:v>
                </c:pt>
                <c:pt idx="614">
                  <c:v>3036</c:v>
                </c:pt>
                <c:pt idx="615">
                  <c:v>1676</c:v>
                </c:pt>
                <c:pt idx="616">
                  <c:v>3156</c:v>
                </c:pt>
                <c:pt idx="617">
                  <c:v>1756</c:v>
                </c:pt>
                <c:pt idx="618">
                  <c:v>1796</c:v>
                </c:pt>
                <c:pt idx="619">
                  <c:v>2936</c:v>
                </c:pt>
                <c:pt idx="620">
                  <c:v>3156</c:v>
                </c:pt>
                <c:pt idx="621">
                  <c:v>2386</c:v>
                </c:pt>
                <c:pt idx="622">
                  <c:v>2465</c:v>
                </c:pt>
                <c:pt idx="623">
                  <c:v>2739</c:v>
                </c:pt>
                <c:pt idx="624">
                  <c:v>1596</c:v>
                </c:pt>
                <c:pt idx="625">
                  <c:v>1636</c:v>
                </c:pt>
                <c:pt idx="626">
                  <c:v>1556</c:v>
                </c:pt>
                <c:pt idx="627">
                  <c:v>2996</c:v>
                </c:pt>
                <c:pt idx="628">
                  <c:v>2583</c:v>
                </c:pt>
                <c:pt idx="629">
                  <c:v>2936</c:v>
                </c:pt>
                <c:pt idx="630">
                  <c:v>2504</c:v>
                </c:pt>
                <c:pt idx="631">
                  <c:v>1876</c:v>
                </c:pt>
                <c:pt idx="632">
                  <c:v>2229</c:v>
                </c:pt>
                <c:pt idx="633">
                  <c:v>2504</c:v>
                </c:pt>
                <c:pt idx="634">
                  <c:v>2150</c:v>
                </c:pt>
                <c:pt idx="635">
                  <c:v>2465</c:v>
                </c:pt>
                <c:pt idx="636">
                  <c:v>3076</c:v>
                </c:pt>
                <c:pt idx="637">
                  <c:v>2936</c:v>
                </c:pt>
                <c:pt idx="638">
                  <c:v>2151</c:v>
                </c:pt>
                <c:pt idx="639">
                  <c:v>3156</c:v>
                </c:pt>
                <c:pt idx="640">
                  <c:v>2347</c:v>
                </c:pt>
                <c:pt idx="641">
                  <c:v>2465</c:v>
                </c:pt>
                <c:pt idx="642">
                  <c:v>2996</c:v>
                </c:pt>
                <c:pt idx="643">
                  <c:v>1876</c:v>
                </c:pt>
                <c:pt idx="644">
                  <c:v>2779</c:v>
                </c:pt>
                <c:pt idx="645">
                  <c:v>3196</c:v>
                </c:pt>
                <c:pt idx="646">
                  <c:v>1877</c:v>
                </c:pt>
                <c:pt idx="647">
                  <c:v>2072</c:v>
                </c:pt>
                <c:pt idx="648">
                  <c:v>2700</c:v>
                </c:pt>
                <c:pt idx="649">
                  <c:v>2778</c:v>
                </c:pt>
                <c:pt idx="650">
                  <c:v>2818</c:v>
                </c:pt>
                <c:pt idx="651">
                  <c:v>2976</c:v>
                </c:pt>
                <c:pt idx="652">
                  <c:v>1596</c:v>
                </c:pt>
                <c:pt idx="653">
                  <c:v>2426</c:v>
                </c:pt>
                <c:pt idx="654">
                  <c:v>2897</c:v>
                </c:pt>
                <c:pt idx="655">
                  <c:v>2976</c:v>
                </c:pt>
                <c:pt idx="656">
                  <c:v>2996</c:v>
                </c:pt>
                <c:pt idx="657">
                  <c:v>2465</c:v>
                </c:pt>
                <c:pt idx="658">
                  <c:v>3116</c:v>
                </c:pt>
                <c:pt idx="659">
                  <c:v>3076</c:v>
                </c:pt>
                <c:pt idx="660">
                  <c:v>2229</c:v>
                </c:pt>
                <c:pt idx="661">
                  <c:v>2622</c:v>
                </c:pt>
                <c:pt idx="662">
                  <c:v>2996</c:v>
                </c:pt>
                <c:pt idx="663">
                  <c:v>2937</c:v>
                </c:pt>
                <c:pt idx="664">
                  <c:v>2701</c:v>
                </c:pt>
                <c:pt idx="665">
                  <c:v>2622</c:v>
                </c:pt>
                <c:pt idx="666">
                  <c:v>1836</c:v>
                </c:pt>
                <c:pt idx="667">
                  <c:v>3036</c:v>
                </c:pt>
                <c:pt idx="668">
                  <c:v>2976</c:v>
                </c:pt>
                <c:pt idx="669">
                  <c:v>2996</c:v>
                </c:pt>
                <c:pt idx="670">
                  <c:v>2937</c:v>
                </c:pt>
                <c:pt idx="671">
                  <c:v>2111</c:v>
                </c:pt>
                <c:pt idx="672">
                  <c:v>1756</c:v>
                </c:pt>
                <c:pt idx="673">
                  <c:v>3036</c:v>
                </c:pt>
                <c:pt idx="674">
                  <c:v>2897</c:v>
                </c:pt>
                <c:pt idx="675">
                  <c:v>2072</c:v>
                </c:pt>
                <c:pt idx="676">
                  <c:v>1756</c:v>
                </c:pt>
                <c:pt idx="677">
                  <c:v>2268</c:v>
                </c:pt>
                <c:pt idx="678">
                  <c:v>2897</c:v>
                </c:pt>
                <c:pt idx="679">
                  <c:v>3236</c:v>
                </c:pt>
                <c:pt idx="680">
                  <c:v>2465</c:v>
                </c:pt>
                <c:pt idx="681">
                  <c:v>2229</c:v>
                </c:pt>
                <c:pt idx="682">
                  <c:v>2778</c:v>
                </c:pt>
                <c:pt idx="683">
                  <c:v>3236</c:v>
                </c:pt>
                <c:pt idx="684">
                  <c:v>2190</c:v>
                </c:pt>
                <c:pt idx="685">
                  <c:v>2504</c:v>
                </c:pt>
                <c:pt idx="686">
                  <c:v>2150</c:v>
                </c:pt>
                <c:pt idx="687">
                  <c:v>2582</c:v>
                </c:pt>
                <c:pt idx="688">
                  <c:v>2426</c:v>
                </c:pt>
                <c:pt idx="689">
                  <c:v>2190</c:v>
                </c:pt>
                <c:pt idx="690">
                  <c:v>1796</c:v>
                </c:pt>
                <c:pt idx="691">
                  <c:v>1796</c:v>
                </c:pt>
                <c:pt idx="692">
                  <c:v>3276</c:v>
                </c:pt>
                <c:pt idx="693">
                  <c:v>2857</c:v>
                </c:pt>
                <c:pt idx="694">
                  <c:v>2347</c:v>
                </c:pt>
                <c:pt idx="695">
                  <c:v>2739</c:v>
                </c:pt>
                <c:pt idx="696">
                  <c:v>1796</c:v>
                </c:pt>
                <c:pt idx="697">
                  <c:v>2819</c:v>
                </c:pt>
                <c:pt idx="698">
                  <c:v>2896</c:v>
                </c:pt>
                <c:pt idx="699">
                  <c:v>1955</c:v>
                </c:pt>
                <c:pt idx="700">
                  <c:v>1876</c:v>
                </c:pt>
                <c:pt idx="701">
                  <c:v>1954</c:v>
                </c:pt>
                <c:pt idx="702">
                  <c:v>1596</c:v>
                </c:pt>
                <c:pt idx="703">
                  <c:v>2504</c:v>
                </c:pt>
                <c:pt idx="704">
                  <c:v>2739</c:v>
                </c:pt>
                <c:pt idx="705">
                  <c:v>2426</c:v>
                </c:pt>
                <c:pt idx="706">
                  <c:v>2858</c:v>
                </c:pt>
                <c:pt idx="707">
                  <c:v>1716</c:v>
                </c:pt>
                <c:pt idx="708">
                  <c:v>2936</c:v>
                </c:pt>
                <c:pt idx="709">
                  <c:v>2819</c:v>
                </c:pt>
                <c:pt idx="710">
                  <c:v>1836</c:v>
                </c:pt>
                <c:pt idx="711">
                  <c:v>1556</c:v>
                </c:pt>
                <c:pt idx="712">
                  <c:v>2190</c:v>
                </c:pt>
                <c:pt idx="713">
                  <c:v>2072</c:v>
                </c:pt>
                <c:pt idx="714">
                  <c:v>3116</c:v>
                </c:pt>
                <c:pt idx="715">
                  <c:v>2857</c:v>
                </c:pt>
                <c:pt idx="716">
                  <c:v>2661</c:v>
                </c:pt>
                <c:pt idx="717">
                  <c:v>1836</c:v>
                </c:pt>
                <c:pt idx="718">
                  <c:v>1915</c:v>
                </c:pt>
                <c:pt idx="719">
                  <c:v>2740</c:v>
                </c:pt>
                <c:pt idx="720">
                  <c:v>3116</c:v>
                </c:pt>
                <c:pt idx="721">
                  <c:v>2347</c:v>
                </c:pt>
                <c:pt idx="722">
                  <c:v>2739</c:v>
                </c:pt>
                <c:pt idx="723">
                  <c:v>2778</c:v>
                </c:pt>
                <c:pt idx="724">
                  <c:v>2976</c:v>
                </c:pt>
                <c:pt idx="725">
                  <c:v>3076</c:v>
                </c:pt>
                <c:pt idx="726">
                  <c:v>2072</c:v>
                </c:pt>
                <c:pt idx="727">
                  <c:v>2543</c:v>
                </c:pt>
                <c:pt idx="728">
                  <c:v>2072</c:v>
                </c:pt>
                <c:pt idx="729">
                  <c:v>2190</c:v>
                </c:pt>
                <c:pt idx="730">
                  <c:v>2543</c:v>
                </c:pt>
                <c:pt idx="731">
                  <c:v>2229</c:v>
                </c:pt>
                <c:pt idx="732">
                  <c:v>2111</c:v>
                </c:pt>
                <c:pt idx="733">
                  <c:v>2936</c:v>
                </c:pt>
                <c:pt idx="734">
                  <c:v>1796</c:v>
                </c:pt>
                <c:pt idx="735">
                  <c:v>2661</c:v>
                </c:pt>
                <c:pt idx="736">
                  <c:v>1596</c:v>
                </c:pt>
                <c:pt idx="737">
                  <c:v>2937</c:v>
                </c:pt>
                <c:pt idx="738">
                  <c:v>2779</c:v>
                </c:pt>
                <c:pt idx="739">
                  <c:v>2111</c:v>
                </c:pt>
                <c:pt idx="740">
                  <c:v>3156</c:v>
                </c:pt>
                <c:pt idx="741">
                  <c:v>1915</c:v>
                </c:pt>
                <c:pt idx="742">
                  <c:v>2739</c:v>
                </c:pt>
                <c:pt idx="743">
                  <c:v>2936</c:v>
                </c:pt>
                <c:pt idx="744">
                  <c:v>2976</c:v>
                </c:pt>
                <c:pt idx="745">
                  <c:v>2996</c:v>
                </c:pt>
                <c:pt idx="746">
                  <c:v>2425</c:v>
                </c:pt>
                <c:pt idx="747">
                  <c:v>2268</c:v>
                </c:pt>
                <c:pt idx="748">
                  <c:v>2937</c:v>
                </c:pt>
                <c:pt idx="749">
                  <c:v>3036</c:v>
                </c:pt>
                <c:pt idx="750">
                  <c:v>1796</c:v>
                </c:pt>
                <c:pt idx="751">
                  <c:v>2936</c:v>
                </c:pt>
                <c:pt idx="752">
                  <c:v>2347</c:v>
                </c:pt>
                <c:pt idx="753">
                  <c:v>3036</c:v>
                </c:pt>
                <c:pt idx="754">
                  <c:v>2739</c:v>
                </c:pt>
                <c:pt idx="755">
                  <c:v>2229</c:v>
                </c:pt>
                <c:pt idx="756">
                  <c:v>1556</c:v>
                </c:pt>
                <c:pt idx="757">
                  <c:v>3036</c:v>
                </c:pt>
                <c:pt idx="758">
                  <c:v>3116</c:v>
                </c:pt>
                <c:pt idx="759">
                  <c:v>1596</c:v>
                </c:pt>
                <c:pt idx="760">
                  <c:v>2426</c:v>
                </c:pt>
                <c:pt idx="761">
                  <c:v>3236</c:v>
                </c:pt>
                <c:pt idx="762">
                  <c:v>2858</c:v>
                </c:pt>
                <c:pt idx="763">
                  <c:v>1915</c:v>
                </c:pt>
                <c:pt idx="764">
                  <c:v>2229</c:v>
                </c:pt>
                <c:pt idx="765">
                  <c:v>2622</c:v>
                </c:pt>
                <c:pt idx="766">
                  <c:v>2268</c:v>
                </c:pt>
                <c:pt idx="767">
                  <c:v>2111</c:v>
                </c:pt>
                <c:pt idx="768">
                  <c:v>1676</c:v>
                </c:pt>
                <c:pt idx="769">
                  <c:v>3036</c:v>
                </c:pt>
                <c:pt idx="770">
                  <c:v>2740</c:v>
                </c:pt>
                <c:pt idx="771">
                  <c:v>2033</c:v>
                </c:pt>
                <c:pt idx="772">
                  <c:v>3076</c:v>
                </c:pt>
                <c:pt idx="773">
                  <c:v>2072</c:v>
                </c:pt>
                <c:pt idx="774">
                  <c:v>2504</c:v>
                </c:pt>
                <c:pt idx="775">
                  <c:v>2229</c:v>
                </c:pt>
                <c:pt idx="776">
                  <c:v>2661</c:v>
                </c:pt>
                <c:pt idx="777">
                  <c:v>1796</c:v>
                </c:pt>
                <c:pt idx="778">
                  <c:v>2386</c:v>
                </c:pt>
                <c:pt idx="779">
                  <c:v>2779</c:v>
                </c:pt>
                <c:pt idx="780">
                  <c:v>1994</c:v>
                </c:pt>
                <c:pt idx="781">
                  <c:v>2308</c:v>
                </c:pt>
                <c:pt idx="782">
                  <c:v>2818</c:v>
                </c:pt>
                <c:pt idx="783">
                  <c:v>1636</c:v>
                </c:pt>
                <c:pt idx="784">
                  <c:v>3196</c:v>
                </c:pt>
                <c:pt idx="785">
                  <c:v>1994</c:v>
                </c:pt>
                <c:pt idx="786">
                  <c:v>2622</c:v>
                </c:pt>
                <c:pt idx="787">
                  <c:v>1877</c:v>
                </c:pt>
                <c:pt idx="788">
                  <c:v>2543</c:v>
                </c:pt>
                <c:pt idx="789">
                  <c:v>3156</c:v>
                </c:pt>
                <c:pt idx="790">
                  <c:v>2504</c:v>
                </c:pt>
                <c:pt idx="791">
                  <c:v>2976</c:v>
                </c:pt>
                <c:pt idx="792">
                  <c:v>2818</c:v>
                </c:pt>
                <c:pt idx="793">
                  <c:v>1993</c:v>
                </c:pt>
                <c:pt idx="794">
                  <c:v>3196</c:v>
                </c:pt>
                <c:pt idx="795">
                  <c:v>2111</c:v>
                </c:pt>
                <c:pt idx="796">
                  <c:v>2190</c:v>
                </c:pt>
                <c:pt idx="797">
                  <c:v>2622</c:v>
                </c:pt>
                <c:pt idx="798">
                  <c:v>2622</c:v>
                </c:pt>
                <c:pt idx="799">
                  <c:v>1636</c:v>
                </c:pt>
                <c:pt idx="800">
                  <c:v>-916</c:v>
                </c:pt>
                <c:pt idx="801">
                  <c:v>-475</c:v>
                </c:pt>
                <c:pt idx="802">
                  <c:v>2936</c:v>
                </c:pt>
                <c:pt idx="803">
                  <c:v>2661</c:v>
                </c:pt>
                <c:pt idx="804">
                  <c:v>2819</c:v>
                </c:pt>
                <c:pt idx="805">
                  <c:v>3116</c:v>
                </c:pt>
                <c:pt idx="806">
                  <c:v>2857</c:v>
                </c:pt>
                <c:pt idx="807">
                  <c:v>1716</c:v>
                </c:pt>
                <c:pt idx="808">
                  <c:v>2308</c:v>
                </c:pt>
                <c:pt idx="809">
                  <c:v>2896</c:v>
                </c:pt>
                <c:pt idx="810">
                  <c:v>2190</c:v>
                </c:pt>
                <c:pt idx="811">
                  <c:v>1716</c:v>
                </c:pt>
                <c:pt idx="812">
                  <c:v>2111</c:v>
                </c:pt>
                <c:pt idx="813">
                  <c:v>2622</c:v>
                </c:pt>
                <c:pt idx="814">
                  <c:v>3156</c:v>
                </c:pt>
                <c:pt idx="815">
                  <c:v>2996</c:v>
                </c:pt>
                <c:pt idx="816">
                  <c:v>3156</c:v>
                </c:pt>
                <c:pt idx="817">
                  <c:v>2622</c:v>
                </c:pt>
                <c:pt idx="818">
                  <c:v>2543</c:v>
                </c:pt>
                <c:pt idx="819">
                  <c:v>2072</c:v>
                </c:pt>
                <c:pt idx="820">
                  <c:v>2229</c:v>
                </c:pt>
                <c:pt idx="821">
                  <c:v>2268</c:v>
                </c:pt>
                <c:pt idx="822">
                  <c:v>2700</c:v>
                </c:pt>
                <c:pt idx="823">
                  <c:v>2976</c:v>
                </c:pt>
                <c:pt idx="824">
                  <c:v>2111</c:v>
                </c:pt>
                <c:pt idx="825">
                  <c:v>1993</c:v>
                </c:pt>
              </c:numCache>
            </c:numRef>
          </c:xVal>
          <c:yVal>
            <c:numRef>
              <c:f>Compile!$G$8:$G$833</c:f>
              <c:numCache>
                <c:formatCode>General</c:formatCode>
                <c:ptCount val="826"/>
                <c:pt idx="0">
                  <c:v>-224</c:v>
                </c:pt>
                <c:pt idx="1">
                  <c:v>1000</c:v>
                </c:pt>
                <c:pt idx="2">
                  <c:v>-2308</c:v>
                </c:pt>
                <c:pt idx="3">
                  <c:v>-2560</c:v>
                </c:pt>
                <c:pt idx="4">
                  <c:v>-1734</c:v>
                </c:pt>
                <c:pt idx="5">
                  <c:v>-2349</c:v>
                </c:pt>
                <c:pt idx="6">
                  <c:v>-2218</c:v>
                </c:pt>
                <c:pt idx="7">
                  <c:v>-2431</c:v>
                </c:pt>
                <c:pt idx="8">
                  <c:v>-2799</c:v>
                </c:pt>
                <c:pt idx="9">
                  <c:v>-3254</c:v>
                </c:pt>
                <c:pt idx="10">
                  <c:v>-2444</c:v>
                </c:pt>
                <c:pt idx="11">
                  <c:v>-2298</c:v>
                </c:pt>
                <c:pt idx="12">
                  <c:v>-3332</c:v>
                </c:pt>
                <c:pt idx="13">
                  <c:v>-2553</c:v>
                </c:pt>
                <c:pt idx="14">
                  <c:v>-2676</c:v>
                </c:pt>
                <c:pt idx="15">
                  <c:v>-2349</c:v>
                </c:pt>
                <c:pt idx="16">
                  <c:v>-3168</c:v>
                </c:pt>
                <c:pt idx="17">
                  <c:v>-2521</c:v>
                </c:pt>
                <c:pt idx="18">
                  <c:v>-2638</c:v>
                </c:pt>
                <c:pt idx="19">
                  <c:v>-2537</c:v>
                </c:pt>
                <c:pt idx="20">
                  <c:v>-2226</c:v>
                </c:pt>
                <c:pt idx="21">
                  <c:v>-2922</c:v>
                </c:pt>
                <c:pt idx="22">
                  <c:v>-3209</c:v>
                </c:pt>
                <c:pt idx="23">
                  <c:v>-2497</c:v>
                </c:pt>
                <c:pt idx="24">
                  <c:v>-2103</c:v>
                </c:pt>
                <c:pt idx="25">
                  <c:v>-3375</c:v>
                </c:pt>
                <c:pt idx="26">
                  <c:v>-3250</c:v>
                </c:pt>
                <c:pt idx="27">
                  <c:v>-2715</c:v>
                </c:pt>
                <c:pt idx="28">
                  <c:v>-2816</c:v>
                </c:pt>
                <c:pt idx="29">
                  <c:v>-3045</c:v>
                </c:pt>
                <c:pt idx="30">
                  <c:v>-2349</c:v>
                </c:pt>
                <c:pt idx="31">
                  <c:v>-3168</c:v>
                </c:pt>
                <c:pt idx="32">
                  <c:v>-2021</c:v>
                </c:pt>
                <c:pt idx="33">
                  <c:v>-3220</c:v>
                </c:pt>
                <c:pt idx="34">
                  <c:v>-3332</c:v>
                </c:pt>
                <c:pt idx="35">
                  <c:v>-2258</c:v>
                </c:pt>
                <c:pt idx="36">
                  <c:v>-2211</c:v>
                </c:pt>
                <c:pt idx="37">
                  <c:v>-3045</c:v>
                </c:pt>
                <c:pt idx="38">
                  <c:v>-2103</c:v>
                </c:pt>
                <c:pt idx="39">
                  <c:v>-1775</c:v>
                </c:pt>
                <c:pt idx="40">
                  <c:v>-2338</c:v>
                </c:pt>
                <c:pt idx="41">
                  <c:v>-2758</c:v>
                </c:pt>
                <c:pt idx="42">
                  <c:v>-3209</c:v>
                </c:pt>
                <c:pt idx="43">
                  <c:v>-3332</c:v>
                </c:pt>
                <c:pt idx="44">
                  <c:v>-2881</c:v>
                </c:pt>
                <c:pt idx="45">
                  <c:v>-2349</c:v>
                </c:pt>
                <c:pt idx="46">
                  <c:v>-2553</c:v>
                </c:pt>
                <c:pt idx="47">
                  <c:v>-2594</c:v>
                </c:pt>
                <c:pt idx="48">
                  <c:v>-3250</c:v>
                </c:pt>
                <c:pt idx="49">
                  <c:v>-2172</c:v>
                </c:pt>
                <c:pt idx="50">
                  <c:v>-2676</c:v>
                </c:pt>
                <c:pt idx="51">
                  <c:v>-2717</c:v>
                </c:pt>
                <c:pt idx="52">
                  <c:v>-2799</c:v>
                </c:pt>
                <c:pt idx="53">
                  <c:v>-2856</c:v>
                </c:pt>
                <c:pt idx="54">
                  <c:v>-1898</c:v>
                </c:pt>
                <c:pt idx="55">
                  <c:v>-2963</c:v>
                </c:pt>
                <c:pt idx="56">
                  <c:v>-3373</c:v>
                </c:pt>
                <c:pt idx="57">
                  <c:v>-1734</c:v>
                </c:pt>
                <c:pt idx="58">
                  <c:v>-3297</c:v>
                </c:pt>
                <c:pt idx="59">
                  <c:v>-2896</c:v>
                </c:pt>
                <c:pt idx="60">
                  <c:v>-2594</c:v>
                </c:pt>
                <c:pt idx="61">
                  <c:v>-2366</c:v>
                </c:pt>
                <c:pt idx="62">
                  <c:v>-2021</c:v>
                </c:pt>
                <c:pt idx="63">
                  <c:v>-3045</c:v>
                </c:pt>
                <c:pt idx="64">
                  <c:v>-2144</c:v>
                </c:pt>
                <c:pt idx="65">
                  <c:v>-3209</c:v>
                </c:pt>
                <c:pt idx="66">
                  <c:v>-2366</c:v>
                </c:pt>
                <c:pt idx="67">
                  <c:v>-2267</c:v>
                </c:pt>
                <c:pt idx="68">
                  <c:v>-3127</c:v>
                </c:pt>
                <c:pt idx="69">
                  <c:v>-2896</c:v>
                </c:pt>
                <c:pt idx="70">
                  <c:v>-3045</c:v>
                </c:pt>
                <c:pt idx="71">
                  <c:v>-2472</c:v>
                </c:pt>
                <c:pt idx="72">
                  <c:v>-3294</c:v>
                </c:pt>
                <c:pt idx="73">
                  <c:v>-2377</c:v>
                </c:pt>
                <c:pt idx="74">
                  <c:v>-2144</c:v>
                </c:pt>
                <c:pt idx="75">
                  <c:v>-3413</c:v>
                </c:pt>
                <c:pt idx="76">
                  <c:v>-2922</c:v>
                </c:pt>
                <c:pt idx="77">
                  <c:v>-2717</c:v>
                </c:pt>
                <c:pt idx="78">
                  <c:v>-2594</c:v>
                </c:pt>
                <c:pt idx="79">
                  <c:v>-3004</c:v>
                </c:pt>
                <c:pt idx="80">
                  <c:v>-2267</c:v>
                </c:pt>
                <c:pt idx="81">
                  <c:v>-2059</c:v>
                </c:pt>
                <c:pt idx="82">
                  <c:v>-2298</c:v>
                </c:pt>
                <c:pt idx="83">
                  <c:v>-3373</c:v>
                </c:pt>
                <c:pt idx="84">
                  <c:v>-2594</c:v>
                </c:pt>
                <c:pt idx="85">
                  <c:v>-2289</c:v>
                </c:pt>
                <c:pt idx="86">
                  <c:v>-2308</c:v>
                </c:pt>
                <c:pt idx="87">
                  <c:v>-2657</c:v>
                </c:pt>
                <c:pt idx="88">
                  <c:v>-2418</c:v>
                </c:pt>
                <c:pt idx="89">
                  <c:v>-2179</c:v>
                </c:pt>
                <c:pt idx="90">
                  <c:v>-2758</c:v>
                </c:pt>
                <c:pt idx="91">
                  <c:v>-2677</c:v>
                </c:pt>
                <c:pt idx="92">
                  <c:v>-2103</c:v>
                </c:pt>
                <c:pt idx="93">
                  <c:v>-2776</c:v>
                </c:pt>
                <c:pt idx="94">
                  <c:v>-3293</c:v>
                </c:pt>
                <c:pt idx="95">
                  <c:v>-2226</c:v>
                </c:pt>
                <c:pt idx="96">
                  <c:v>-3254</c:v>
                </c:pt>
                <c:pt idx="97">
                  <c:v>-3015</c:v>
                </c:pt>
                <c:pt idx="98">
                  <c:v>-1734</c:v>
                </c:pt>
                <c:pt idx="99">
                  <c:v>-2062</c:v>
                </c:pt>
                <c:pt idx="100">
                  <c:v>-3291</c:v>
                </c:pt>
                <c:pt idx="101">
                  <c:v>-2457</c:v>
                </c:pt>
                <c:pt idx="102">
                  <c:v>-2717</c:v>
                </c:pt>
                <c:pt idx="103">
                  <c:v>-2258</c:v>
                </c:pt>
                <c:pt idx="104">
                  <c:v>-2308</c:v>
                </c:pt>
                <c:pt idx="105">
                  <c:v>-3334</c:v>
                </c:pt>
                <c:pt idx="106">
                  <c:v>-3209</c:v>
                </c:pt>
                <c:pt idx="107">
                  <c:v>-2497</c:v>
                </c:pt>
                <c:pt idx="108">
                  <c:v>-2062</c:v>
                </c:pt>
                <c:pt idx="109">
                  <c:v>-2308</c:v>
                </c:pt>
                <c:pt idx="110">
                  <c:v>-2677</c:v>
                </c:pt>
                <c:pt idx="111">
                  <c:v>-1693</c:v>
                </c:pt>
                <c:pt idx="112">
                  <c:v>-2103</c:v>
                </c:pt>
                <c:pt idx="113">
                  <c:v>-2594</c:v>
                </c:pt>
                <c:pt idx="114">
                  <c:v>-2717</c:v>
                </c:pt>
                <c:pt idx="115">
                  <c:v>-3168</c:v>
                </c:pt>
                <c:pt idx="116">
                  <c:v>-2327</c:v>
                </c:pt>
                <c:pt idx="117">
                  <c:v>-1775</c:v>
                </c:pt>
                <c:pt idx="118">
                  <c:v>-3291</c:v>
                </c:pt>
                <c:pt idx="119">
                  <c:v>-3214</c:v>
                </c:pt>
                <c:pt idx="120">
                  <c:v>-2308</c:v>
                </c:pt>
                <c:pt idx="121">
                  <c:v>-2062</c:v>
                </c:pt>
                <c:pt idx="122">
                  <c:v>-2594</c:v>
                </c:pt>
                <c:pt idx="123">
                  <c:v>-3127</c:v>
                </c:pt>
                <c:pt idx="124">
                  <c:v>-2717</c:v>
                </c:pt>
                <c:pt idx="125">
                  <c:v>-2635</c:v>
                </c:pt>
                <c:pt idx="126">
                  <c:v>-2963</c:v>
                </c:pt>
                <c:pt idx="127">
                  <c:v>-1980</c:v>
                </c:pt>
                <c:pt idx="128">
                  <c:v>-2922</c:v>
                </c:pt>
                <c:pt idx="129">
                  <c:v>-3095</c:v>
                </c:pt>
                <c:pt idx="130">
                  <c:v>-3026</c:v>
                </c:pt>
                <c:pt idx="131">
                  <c:v>-1980</c:v>
                </c:pt>
                <c:pt idx="132">
                  <c:v>-3220</c:v>
                </c:pt>
                <c:pt idx="133">
                  <c:v>-3297</c:v>
                </c:pt>
                <c:pt idx="134">
                  <c:v>-1693</c:v>
                </c:pt>
                <c:pt idx="135">
                  <c:v>-2289</c:v>
                </c:pt>
                <c:pt idx="136">
                  <c:v>-2799</c:v>
                </c:pt>
                <c:pt idx="137">
                  <c:v>-2909</c:v>
                </c:pt>
                <c:pt idx="138">
                  <c:v>-1857</c:v>
                </c:pt>
                <c:pt idx="139">
                  <c:v>-1939</c:v>
                </c:pt>
                <c:pt idx="140">
                  <c:v>-2472</c:v>
                </c:pt>
                <c:pt idx="141">
                  <c:v>-2553</c:v>
                </c:pt>
                <c:pt idx="142">
                  <c:v>-3168</c:v>
                </c:pt>
                <c:pt idx="143">
                  <c:v>-1693</c:v>
                </c:pt>
                <c:pt idx="144">
                  <c:v>-2366</c:v>
                </c:pt>
                <c:pt idx="145">
                  <c:v>-2521</c:v>
                </c:pt>
                <c:pt idx="146">
                  <c:v>-2513</c:v>
                </c:pt>
                <c:pt idx="147">
                  <c:v>-3373</c:v>
                </c:pt>
                <c:pt idx="148">
                  <c:v>-2881</c:v>
                </c:pt>
                <c:pt idx="149">
                  <c:v>-2856</c:v>
                </c:pt>
                <c:pt idx="150">
                  <c:v>-2185</c:v>
                </c:pt>
                <c:pt idx="151">
                  <c:v>-2513</c:v>
                </c:pt>
                <c:pt idx="152">
                  <c:v>-2594</c:v>
                </c:pt>
                <c:pt idx="153">
                  <c:v>-2513</c:v>
                </c:pt>
                <c:pt idx="154">
                  <c:v>-2327</c:v>
                </c:pt>
                <c:pt idx="155">
                  <c:v>-2840</c:v>
                </c:pt>
                <c:pt idx="156">
                  <c:v>-3250</c:v>
                </c:pt>
                <c:pt idx="157">
                  <c:v>-1816</c:v>
                </c:pt>
                <c:pt idx="158">
                  <c:v>-1939</c:v>
                </c:pt>
                <c:pt idx="159">
                  <c:v>-2472</c:v>
                </c:pt>
                <c:pt idx="160">
                  <c:v>-2676</c:v>
                </c:pt>
                <c:pt idx="161">
                  <c:v>-1816</c:v>
                </c:pt>
                <c:pt idx="162">
                  <c:v>-2832</c:v>
                </c:pt>
                <c:pt idx="163">
                  <c:v>-2758</c:v>
                </c:pt>
                <c:pt idx="164">
                  <c:v>-3168</c:v>
                </c:pt>
                <c:pt idx="165">
                  <c:v>-2185</c:v>
                </c:pt>
                <c:pt idx="166">
                  <c:v>-2308</c:v>
                </c:pt>
                <c:pt idx="167">
                  <c:v>-2635</c:v>
                </c:pt>
                <c:pt idx="168">
                  <c:v>-2338</c:v>
                </c:pt>
                <c:pt idx="169">
                  <c:v>-2922</c:v>
                </c:pt>
                <c:pt idx="170">
                  <c:v>-2019</c:v>
                </c:pt>
                <c:pt idx="171">
                  <c:v>-2019</c:v>
                </c:pt>
                <c:pt idx="172">
                  <c:v>-2792</c:v>
                </c:pt>
                <c:pt idx="173">
                  <c:v>-2909</c:v>
                </c:pt>
                <c:pt idx="174">
                  <c:v>-3220</c:v>
                </c:pt>
                <c:pt idx="175">
                  <c:v>-2922</c:v>
                </c:pt>
                <c:pt idx="176">
                  <c:v>-1734</c:v>
                </c:pt>
                <c:pt idx="177">
                  <c:v>-3209</c:v>
                </c:pt>
                <c:pt idx="178">
                  <c:v>-2267</c:v>
                </c:pt>
                <c:pt idx="179">
                  <c:v>-2736</c:v>
                </c:pt>
                <c:pt idx="180">
                  <c:v>-2226</c:v>
                </c:pt>
                <c:pt idx="181">
                  <c:v>-2840</c:v>
                </c:pt>
                <c:pt idx="182">
                  <c:v>-3332</c:v>
                </c:pt>
                <c:pt idx="183">
                  <c:v>-2553</c:v>
                </c:pt>
                <c:pt idx="184">
                  <c:v>-3015</c:v>
                </c:pt>
                <c:pt idx="185">
                  <c:v>-2987</c:v>
                </c:pt>
                <c:pt idx="186">
                  <c:v>-2390</c:v>
                </c:pt>
                <c:pt idx="187">
                  <c:v>-2308</c:v>
                </c:pt>
                <c:pt idx="188">
                  <c:v>-2717</c:v>
                </c:pt>
                <c:pt idx="189">
                  <c:v>-2019</c:v>
                </c:pt>
                <c:pt idx="190">
                  <c:v>-2308</c:v>
                </c:pt>
                <c:pt idx="191">
                  <c:v>-2390</c:v>
                </c:pt>
                <c:pt idx="192">
                  <c:v>-3290</c:v>
                </c:pt>
                <c:pt idx="193">
                  <c:v>-1775</c:v>
                </c:pt>
                <c:pt idx="194">
                  <c:v>-2349</c:v>
                </c:pt>
                <c:pt idx="195">
                  <c:v>-2431</c:v>
                </c:pt>
                <c:pt idx="196">
                  <c:v>-3103</c:v>
                </c:pt>
                <c:pt idx="197">
                  <c:v>-2594</c:v>
                </c:pt>
                <c:pt idx="198">
                  <c:v>-2172</c:v>
                </c:pt>
                <c:pt idx="199">
                  <c:v>-2922</c:v>
                </c:pt>
                <c:pt idx="200">
                  <c:v>-3291</c:v>
                </c:pt>
                <c:pt idx="201">
                  <c:v>-3064</c:v>
                </c:pt>
                <c:pt idx="202">
                  <c:v>-224</c:v>
                </c:pt>
                <c:pt idx="203">
                  <c:v>927</c:v>
                </c:pt>
                <c:pt idx="204">
                  <c:v>-2635</c:v>
                </c:pt>
                <c:pt idx="205">
                  <c:v>-3045</c:v>
                </c:pt>
                <c:pt idx="206">
                  <c:v>-3375</c:v>
                </c:pt>
                <c:pt idx="207">
                  <c:v>-1939</c:v>
                </c:pt>
                <c:pt idx="208">
                  <c:v>-2635</c:v>
                </c:pt>
                <c:pt idx="209">
                  <c:v>-2635</c:v>
                </c:pt>
                <c:pt idx="210">
                  <c:v>-2226</c:v>
                </c:pt>
                <c:pt idx="211">
                  <c:v>-3127</c:v>
                </c:pt>
                <c:pt idx="212">
                  <c:v>-2881</c:v>
                </c:pt>
                <c:pt idx="213">
                  <c:v>-2758</c:v>
                </c:pt>
                <c:pt idx="214">
                  <c:v>-2758</c:v>
                </c:pt>
                <c:pt idx="215">
                  <c:v>-2267</c:v>
                </c:pt>
                <c:pt idx="216">
                  <c:v>-2185</c:v>
                </c:pt>
                <c:pt idx="217">
                  <c:v>-2922</c:v>
                </c:pt>
                <c:pt idx="218">
                  <c:v>-3015</c:v>
                </c:pt>
                <c:pt idx="219">
                  <c:v>-2881</c:v>
                </c:pt>
                <c:pt idx="220">
                  <c:v>-1857</c:v>
                </c:pt>
                <c:pt idx="221">
                  <c:v>-2799</c:v>
                </c:pt>
                <c:pt idx="222">
                  <c:v>-3126</c:v>
                </c:pt>
                <c:pt idx="223">
                  <c:v>-1816</c:v>
                </c:pt>
                <c:pt idx="224">
                  <c:v>-1898</c:v>
                </c:pt>
                <c:pt idx="225">
                  <c:v>-2185</c:v>
                </c:pt>
                <c:pt idx="226">
                  <c:v>-1775</c:v>
                </c:pt>
                <c:pt idx="227">
                  <c:v>-1939</c:v>
                </c:pt>
                <c:pt idx="228">
                  <c:v>-2483</c:v>
                </c:pt>
                <c:pt idx="229">
                  <c:v>-2226</c:v>
                </c:pt>
                <c:pt idx="230">
                  <c:v>-1898</c:v>
                </c:pt>
                <c:pt idx="231">
                  <c:v>-2308</c:v>
                </c:pt>
                <c:pt idx="232">
                  <c:v>-2656</c:v>
                </c:pt>
                <c:pt idx="233">
                  <c:v>-2963</c:v>
                </c:pt>
                <c:pt idx="234">
                  <c:v>-2019</c:v>
                </c:pt>
                <c:pt idx="235">
                  <c:v>-2799</c:v>
                </c:pt>
                <c:pt idx="236">
                  <c:v>-2793</c:v>
                </c:pt>
                <c:pt idx="237">
                  <c:v>-3135</c:v>
                </c:pt>
                <c:pt idx="238">
                  <c:v>-2258</c:v>
                </c:pt>
                <c:pt idx="239">
                  <c:v>-1734</c:v>
                </c:pt>
                <c:pt idx="240">
                  <c:v>-3168</c:v>
                </c:pt>
                <c:pt idx="241">
                  <c:v>-2497</c:v>
                </c:pt>
                <c:pt idx="242">
                  <c:v>-1898</c:v>
                </c:pt>
                <c:pt idx="243">
                  <c:v>-2963</c:v>
                </c:pt>
                <c:pt idx="244">
                  <c:v>-3095</c:v>
                </c:pt>
                <c:pt idx="245">
                  <c:v>-3045</c:v>
                </c:pt>
                <c:pt idx="246">
                  <c:v>-2935</c:v>
                </c:pt>
                <c:pt idx="247">
                  <c:v>-2144</c:v>
                </c:pt>
                <c:pt idx="248">
                  <c:v>-2390</c:v>
                </c:pt>
                <c:pt idx="249">
                  <c:v>-2431</c:v>
                </c:pt>
                <c:pt idx="250">
                  <c:v>-3135</c:v>
                </c:pt>
                <c:pt idx="251">
                  <c:v>-3055</c:v>
                </c:pt>
                <c:pt idx="252">
                  <c:v>-1693</c:v>
                </c:pt>
                <c:pt idx="253">
                  <c:v>-2922</c:v>
                </c:pt>
                <c:pt idx="254">
                  <c:v>-3209</c:v>
                </c:pt>
                <c:pt idx="255">
                  <c:v>-1939</c:v>
                </c:pt>
                <c:pt idx="256">
                  <c:v>-3004</c:v>
                </c:pt>
                <c:pt idx="257">
                  <c:v>-3004</c:v>
                </c:pt>
                <c:pt idx="258">
                  <c:v>-2062</c:v>
                </c:pt>
                <c:pt idx="259">
                  <c:v>-3103</c:v>
                </c:pt>
                <c:pt idx="260">
                  <c:v>-3413</c:v>
                </c:pt>
                <c:pt idx="261">
                  <c:v>-1898</c:v>
                </c:pt>
                <c:pt idx="262">
                  <c:v>-2390</c:v>
                </c:pt>
                <c:pt idx="263">
                  <c:v>-2513</c:v>
                </c:pt>
                <c:pt idx="264">
                  <c:v>-3413</c:v>
                </c:pt>
                <c:pt idx="265">
                  <c:v>-2577</c:v>
                </c:pt>
                <c:pt idx="266">
                  <c:v>-2267</c:v>
                </c:pt>
                <c:pt idx="267">
                  <c:v>-3086</c:v>
                </c:pt>
                <c:pt idx="268">
                  <c:v>-2144</c:v>
                </c:pt>
                <c:pt idx="269">
                  <c:v>-2922</c:v>
                </c:pt>
                <c:pt idx="270">
                  <c:v>-2922</c:v>
                </c:pt>
                <c:pt idx="271">
                  <c:v>-2717</c:v>
                </c:pt>
                <c:pt idx="272">
                  <c:v>-3336</c:v>
                </c:pt>
                <c:pt idx="273">
                  <c:v>-2021</c:v>
                </c:pt>
                <c:pt idx="274">
                  <c:v>-2021</c:v>
                </c:pt>
                <c:pt idx="275">
                  <c:v>-3086</c:v>
                </c:pt>
                <c:pt idx="276">
                  <c:v>-3373</c:v>
                </c:pt>
                <c:pt idx="277">
                  <c:v>-2144</c:v>
                </c:pt>
                <c:pt idx="278">
                  <c:v>-1980</c:v>
                </c:pt>
                <c:pt idx="279">
                  <c:v>-2021</c:v>
                </c:pt>
                <c:pt idx="280">
                  <c:v>-2308</c:v>
                </c:pt>
                <c:pt idx="281">
                  <c:v>-2062</c:v>
                </c:pt>
                <c:pt idx="282">
                  <c:v>-2676</c:v>
                </c:pt>
                <c:pt idx="283">
                  <c:v>-2267</c:v>
                </c:pt>
                <c:pt idx="284">
                  <c:v>-2793</c:v>
                </c:pt>
                <c:pt idx="285">
                  <c:v>-1939</c:v>
                </c:pt>
                <c:pt idx="286">
                  <c:v>-3174</c:v>
                </c:pt>
                <c:pt idx="287">
                  <c:v>-1734</c:v>
                </c:pt>
                <c:pt idx="288">
                  <c:v>-2909</c:v>
                </c:pt>
                <c:pt idx="289">
                  <c:v>-2021</c:v>
                </c:pt>
                <c:pt idx="290">
                  <c:v>-2635</c:v>
                </c:pt>
                <c:pt idx="291">
                  <c:v>-1734</c:v>
                </c:pt>
                <c:pt idx="292">
                  <c:v>-3086</c:v>
                </c:pt>
                <c:pt idx="293">
                  <c:v>-2840</c:v>
                </c:pt>
                <c:pt idx="294">
                  <c:v>-3214</c:v>
                </c:pt>
                <c:pt idx="295">
                  <c:v>-2717</c:v>
                </c:pt>
                <c:pt idx="296">
                  <c:v>-3413</c:v>
                </c:pt>
                <c:pt idx="297">
                  <c:v>-2676</c:v>
                </c:pt>
                <c:pt idx="298">
                  <c:v>-3064</c:v>
                </c:pt>
                <c:pt idx="299">
                  <c:v>-2963</c:v>
                </c:pt>
                <c:pt idx="300">
                  <c:v>-2513</c:v>
                </c:pt>
                <c:pt idx="301">
                  <c:v>-3127</c:v>
                </c:pt>
                <c:pt idx="302">
                  <c:v>-3209</c:v>
                </c:pt>
                <c:pt idx="303">
                  <c:v>-2638</c:v>
                </c:pt>
                <c:pt idx="304">
                  <c:v>-2577</c:v>
                </c:pt>
                <c:pt idx="305">
                  <c:v>-3413</c:v>
                </c:pt>
                <c:pt idx="306">
                  <c:v>-3414</c:v>
                </c:pt>
                <c:pt idx="307">
                  <c:v>-2758</c:v>
                </c:pt>
                <c:pt idx="308">
                  <c:v>-2144</c:v>
                </c:pt>
                <c:pt idx="309">
                  <c:v>-3373</c:v>
                </c:pt>
                <c:pt idx="310">
                  <c:v>-2717</c:v>
                </c:pt>
                <c:pt idx="311">
                  <c:v>-3291</c:v>
                </c:pt>
                <c:pt idx="312">
                  <c:v>-2986</c:v>
                </c:pt>
                <c:pt idx="313">
                  <c:v>-2021</c:v>
                </c:pt>
                <c:pt idx="314">
                  <c:v>-2185</c:v>
                </c:pt>
                <c:pt idx="315">
                  <c:v>-1816</c:v>
                </c:pt>
                <c:pt idx="316">
                  <c:v>-2211</c:v>
                </c:pt>
                <c:pt idx="317">
                  <c:v>-2185</c:v>
                </c:pt>
                <c:pt idx="318">
                  <c:v>-2308</c:v>
                </c:pt>
                <c:pt idx="319">
                  <c:v>-3127</c:v>
                </c:pt>
                <c:pt idx="320">
                  <c:v>-3127</c:v>
                </c:pt>
                <c:pt idx="321">
                  <c:v>-2185</c:v>
                </c:pt>
                <c:pt idx="322">
                  <c:v>-2226</c:v>
                </c:pt>
                <c:pt idx="323">
                  <c:v>-3336</c:v>
                </c:pt>
                <c:pt idx="324">
                  <c:v>-3095</c:v>
                </c:pt>
                <c:pt idx="325">
                  <c:v>-1898</c:v>
                </c:pt>
                <c:pt idx="326">
                  <c:v>-2513</c:v>
                </c:pt>
                <c:pt idx="327">
                  <c:v>-3413</c:v>
                </c:pt>
                <c:pt idx="328">
                  <c:v>-2657</c:v>
                </c:pt>
                <c:pt idx="329">
                  <c:v>-2139</c:v>
                </c:pt>
                <c:pt idx="330">
                  <c:v>-2856</c:v>
                </c:pt>
                <c:pt idx="331">
                  <c:v>-3334</c:v>
                </c:pt>
                <c:pt idx="332">
                  <c:v>-3209</c:v>
                </c:pt>
                <c:pt idx="333">
                  <c:v>-1939</c:v>
                </c:pt>
                <c:pt idx="334">
                  <c:v>-1693</c:v>
                </c:pt>
                <c:pt idx="335">
                  <c:v>-1980</c:v>
                </c:pt>
                <c:pt idx="336">
                  <c:v>-2599</c:v>
                </c:pt>
                <c:pt idx="337">
                  <c:v>-1857</c:v>
                </c:pt>
                <c:pt idx="338">
                  <c:v>-2840</c:v>
                </c:pt>
                <c:pt idx="339">
                  <c:v>-2935</c:v>
                </c:pt>
                <c:pt idx="340">
                  <c:v>-2758</c:v>
                </c:pt>
                <c:pt idx="341">
                  <c:v>-3181</c:v>
                </c:pt>
                <c:pt idx="342">
                  <c:v>-2832</c:v>
                </c:pt>
                <c:pt idx="343">
                  <c:v>-3214</c:v>
                </c:pt>
                <c:pt idx="344">
                  <c:v>-2758</c:v>
                </c:pt>
                <c:pt idx="345">
                  <c:v>-3004</c:v>
                </c:pt>
                <c:pt idx="346">
                  <c:v>-3250</c:v>
                </c:pt>
                <c:pt idx="347">
                  <c:v>-2103</c:v>
                </c:pt>
                <c:pt idx="348">
                  <c:v>-2366</c:v>
                </c:pt>
                <c:pt idx="349">
                  <c:v>-3045</c:v>
                </c:pt>
                <c:pt idx="350">
                  <c:v>-2099</c:v>
                </c:pt>
                <c:pt idx="351">
                  <c:v>-3250</c:v>
                </c:pt>
                <c:pt idx="352">
                  <c:v>-2840</c:v>
                </c:pt>
                <c:pt idx="353">
                  <c:v>-3250</c:v>
                </c:pt>
                <c:pt idx="354">
                  <c:v>-3086</c:v>
                </c:pt>
                <c:pt idx="355">
                  <c:v>-2840</c:v>
                </c:pt>
                <c:pt idx="356">
                  <c:v>-3174</c:v>
                </c:pt>
                <c:pt idx="357">
                  <c:v>-1734</c:v>
                </c:pt>
                <c:pt idx="358">
                  <c:v>-2144</c:v>
                </c:pt>
                <c:pt idx="359">
                  <c:v>-2870</c:v>
                </c:pt>
                <c:pt idx="360">
                  <c:v>-2717</c:v>
                </c:pt>
                <c:pt idx="361">
                  <c:v>-2021</c:v>
                </c:pt>
                <c:pt idx="362">
                  <c:v>-2975</c:v>
                </c:pt>
                <c:pt idx="363">
                  <c:v>-2308</c:v>
                </c:pt>
                <c:pt idx="364">
                  <c:v>-3254</c:v>
                </c:pt>
                <c:pt idx="365">
                  <c:v>-1816</c:v>
                </c:pt>
                <c:pt idx="366">
                  <c:v>-2754</c:v>
                </c:pt>
                <c:pt idx="367">
                  <c:v>-2298</c:v>
                </c:pt>
                <c:pt idx="368">
                  <c:v>-2405</c:v>
                </c:pt>
                <c:pt idx="369">
                  <c:v>-2226</c:v>
                </c:pt>
                <c:pt idx="370">
                  <c:v>-3297</c:v>
                </c:pt>
                <c:pt idx="371">
                  <c:v>-2881</c:v>
                </c:pt>
                <c:pt idx="372">
                  <c:v>-2717</c:v>
                </c:pt>
                <c:pt idx="373">
                  <c:v>-3004</c:v>
                </c:pt>
                <c:pt idx="374">
                  <c:v>-2226</c:v>
                </c:pt>
                <c:pt idx="375">
                  <c:v>-2594</c:v>
                </c:pt>
                <c:pt idx="376">
                  <c:v>-2405</c:v>
                </c:pt>
                <c:pt idx="377">
                  <c:v>-2226</c:v>
                </c:pt>
                <c:pt idx="378">
                  <c:v>-2472</c:v>
                </c:pt>
                <c:pt idx="379">
                  <c:v>-2594</c:v>
                </c:pt>
                <c:pt idx="380">
                  <c:v>-2758</c:v>
                </c:pt>
                <c:pt idx="381">
                  <c:v>-2338</c:v>
                </c:pt>
                <c:pt idx="382">
                  <c:v>-2226</c:v>
                </c:pt>
                <c:pt idx="383">
                  <c:v>-2676</c:v>
                </c:pt>
                <c:pt idx="384">
                  <c:v>-3086</c:v>
                </c:pt>
                <c:pt idx="385">
                  <c:v>-3291</c:v>
                </c:pt>
                <c:pt idx="386">
                  <c:v>-2715</c:v>
                </c:pt>
                <c:pt idx="387">
                  <c:v>-2856</c:v>
                </c:pt>
                <c:pt idx="388">
                  <c:v>-1775</c:v>
                </c:pt>
                <c:pt idx="389">
                  <c:v>-2457</c:v>
                </c:pt>
                <c:pt idx="390">
                  <c:v>-1693</c:v>
                </c:pt>
                <c:pt idx="391">
                  <c:v>-2185</c:v>
                </c:pt>
                <c:pt idx="392">
                  <c:v>-2717</c:v>
                </c:pt>
                <c:pt idx="393">
                  <c:v>-2472</c:v>
                </c:pt>
                <c:pt idx="394">
                  <c:v>-1693</c:v>
                </c:pt>
                <c:pt idx="395">
                  <c:v>-2226</c:v>
                </c:pt>
                <c:pt idx="396">
                  <c:v>-2676</c:v>
                </c:pt>
                <c:pt idx="397">
                  <c:v>-2840</c:v>
                </c:pt>
                <c:pt idx="398">
                  <c:v>-2226</c:v>
                </c:pt>
                <c:pt idx="399">
                  <c:v>-3168</c:v>
                </c:pt>
                <c:pt idx="400">
                  <c:v>-2431</c:v>
                </c:pt>
                <c:pt idx="401">
                  <c:v>-2062</c:v>
                </c:pt>
                <c:pt idx="402">
                  <c:v>-2139</c:v>
                </c:pt>
                <c:pt idx="403">
                  <c:v>-2483</c:v>
                </c:pt>
                <c:pt idx="404">
                  <c:v>-224</c:v>
                </c:pt>
                <c:pt idx="405">
                  <c:v>819</c:v>
                </c:pt>
                <c:pt idx="406">
                  <c:v>-1898</c:v>
                </c:pt>
                <c:pt idx="407">
                  <c:v>-2308</c:v>
                </c:pt>
                <c:pt idx="408">
                  <c:v>-1939</c:v>
                </c:pt>
                <c:pt idx="409">
                  <c:v>-3142</c:v>
                </c:pt>
                <c:pt idx="410">
                  <c:v>-1979</c:v>
                </c:pt>
                <c:pt idx="411">
                  <c:v>-3297</c:v>
                </c:pt>
                <c:pt idx="412">
                  <c:v>-2185</c:v>
                </c:pt>
                <c:pt idx="413">
                  <c:v>-3127</c:v>
                </c:pt>
                <c:pt idx="414">
                  <c:v>-3220</c:v>
                </c:pt>
                <c:pt idx="415">
                  <c:v>-2657</c:v>
                </c:pt>
                <c:pt idx="416">
                  <c:v>-1775</c:v>
                </c:pt>
                <c:pt idx="417">
                  <c:v>-2513</c:v>
                </c:pt>
                <c:pt idx="418">
                  <c:v>-3291</c:v>
                </c:pt>
                <c:pt idx="419">
                  <c:v>-2250</c:v>
                </c:pt>
                <c:pt idx="420">
                  <c:v>-2758</c:v>
                </c:pt>
                <c:pt idx="421">
                  <c:v>-2327</c:v>
                </c:pt>
                <c:pt idx="422">
                  <c:v>-1939</c:v>
                </c:pt>
                <c:pt idx="423">
                  <c:v>-2059</c:v>
                </c:pt>
                <c:pt idx="424">
                  <c:v>-2635</c:v>
                </c:pt>
                <c:pt idx="425">
                  <c:v>-2594</c:v>
                </c:pt>
                <c:pt idx="426">
                  <c:v>-2840</c:v>
                </c:pt>
                <c:pt idx="427">
                  <c:v>-2677</c:v>
                </c:pt>
                <c:pt idx="428">
                  <c:v>-2594</c:v>
                </c:pt>
                <c:pt idx="429">
                  <c:v>-2963</c:v>
                </c:pt>
                <c:pt idx="430">
                  <c:v>-2553</c:v>
                </c:pt>
                <c:pt idx="431">
                  <c:v>-2378</c:v>
                </c:pt>
                <c:pt idx="432">
                  <c:v>-2062</c:v>
                </c:pt>
                <c:pt idx="433">
                  <c:v>-2431</c:v>
                </c:pt>
                <c:pt idx="434">
                  <c:v>-2832</c:v>
                </c:pt>
                <c:pt idx="435">
                  <c:v>-3086</c:v>
                </c:pt>
                <c:pt idx="436">
                  <c:v>-2250</c:v>
                </c:pt>
                <c:pt idx="437">
                  <c:v>-2103</c:v>
                </c:pt>
                <c:pt idx="438">
                  <c:v>-2267</c:v>
                </c:pt>
                <c:pt idx="439">
                  <c:v>-2799</c:v>
                </c:pt>
                <c:pt idx="440">
                  <c:v>-3026</c:v>
                </c:pt>
                <c:pt idx="441">
                  <c:v>-2431</c:v>
                </c:pt>
                <c:pt idx="442">
                  <c:v>-3045</c:v>
                </c:pt>
                <c:pt idx="443">
                  <c:v>-3141</c:v>
                </c:pt>
                <c:pt idx="444">
                  <c:v>-1857</c:v>
                </c:pt>
                <c:pt idx="445">
                  <c:v>-1939</c:v>
                </c:pt>
                <c:pt idx="446">
                  <c:v>-3174</c:v>
                </c:pt>
                <c:pt idx="447">
                  <c:v>-3413</c:v>
                </c:pt>
                <c:pt idx="448">
                  <c:v>-3064</c:v>
                </c:pt>
                <c:pt idx="449">
                  <c:v>-3127</c:v>
                </c:pt>
                <c:pt idx="450">
                  <c:v>-3373</c:v>
                </c:pt>
                <c:pt idx="451">
                  <c:v>-3142</c:v>
                </c:pt>
                <c:pt idx="452">
                  <c:v>-2553</c:v>
                </c:pt>
                <c:pt idx="453">
                  <c:v>-2250</c:v>
                </c:pt>
                <c:pt idx="454">
                  <c:v>-2289</c:v>
                </c:pt>
                <c:pt idx="455">
                  <c:v>-2758</c:v>
                </c:pt>
                <c:pt idx="456">
                  <c:v>-2799</c:v>
                </c:pt>
                <c:pt idx="457">
                  <c:v>-3414</c:v>
                </c:pt>
                <c:pt idx="458">
                  <c:v>-2896</c:v>
                </c:pt>
                <c:pt idx="459">
                  <c:v>-3086</c:v>
                </c:pt>
                <c:pt idx="460">
                  <c:v>-2676</c:v>
                </c:pt>
                <c:pt idx="461">
                  <c:v>-2349</c:v>
                </c:pt>
                <c:pt idx="462">
                  <c:v>-3413</c:v>
                </c:pt>
                <c:pt idx="463">
                  <c:v>-2021</c:v>
                </c:pt>
                <c:pt idx="464">
                  <c:v>-2922</c:v>
                </c:pt>
                <c:pt idx="465">
                  <c:v>-2390</c:v>
                </c:pt>
                <c:pt idx="466">
                  <c:v>-3127</c:v>
                </c:pt>
                <c:pt idx="467">
                  <c:v>-2472</c:v>
                </c:pt>
                <c:pt idx="468">
                  <c:v>-2560</c:v>
                </c:pt>
                <c:pt idx="469">
                  <c:v>-2922</c:v>
                </c:pt>
                <c:pt idx="470">
                  <c:v>-3086</c:v>
                </c:pt>
                <c:pt idx="471">
                  <c:v>-3095</c:v>
                </c:pt>
                <c:pt idx="472">
                  <c:v>-1816</c:v>
                </c:pt>
                <c:pt idx="473">
                  <c:v>-2513</c:v>
                </c:pt>
                <c:pt idx="474">
                  <c:v>-3291</c:v>
                </c:pt>
                <c:pt idx="475">
                  <c:v>-2963</c:v>
                </c:pt>
                <c:pt idx="476">
                  <c:v>-2178</c:v>
                </c:pt>
                <c:pt idx="477">
                  <c:v>-2963</c:v>
                </c:pt>
                <c:pt idx="478">
                  <c:v>-1816</c:v>
                </c:pt>
                <c:pt idx="479">
                  <c:v>-1857</c:v>
                </c:pt>
                <c:pt idx="480">
                  <c:v>-2267</c:v>
                </c:pt>
                <c:pt idx="481">
                  <c:v>-2635</c:v>
                </c:pt>
                <c:pt idx="482">
                  <c:v>-1775</c:v>
                </c:pt>
                <c:pt idx="483">
                  <c:v>-2553</c:v>
                </c:pt>
                <c:pt idx="484">
                  <c:v>-3004</c:v>
                </c:pt>
                <c:pt idx="485">
                  <c:v>-2909</c:v>
                </c:pt>
                <c:pt idx="486">
                  <c:v>-2258</c:v>
                </c:pt>
                <c:pt idx="487">
                  <c:v>-2717</c:v>
                </c:pt>
                <c:pt idx="488">
                  <c:v>-2840</c:v>
                </c:pt>
                <c:pt idx="489">
                  <c:v>-2598</c:v>
                </c:pt>
                <c:pt idx="490">
                  <c:v>-2390</c:v>
                </c:pt>
                <c:pt idx="491">
                  <c:v>-3414</c:v>
                </c:pt>
                <c:pt idx="492">
                  <c:v>-1816</c:v>
                </c:pt>
                <c:pt idx="493">
                  <c:v>-3086</c:v>
                </c:pt>
                <c:pt idx="494">
                  <c:v>-2019</c:v>
                </c:pt>
                <c:pt idx="495">
                  <c:v>-2483</c:v>
                </c:pt>
                <c:pt idx="496">
                  <c:v>-2895</c:v>
                </c:pt>
                <c:pt idx="497">
                  <c:v>-2676</c:v>
                </c:pt>
                <c:pt idx="498">
                  <c:v>-3086</c:v>
                </c:pt>
                <c:pt idx="499">
                  <c:v>-3004</c:v>
                </c:pt>
                <c:pt idx="500">
                  <c:v>-2715</c:v>
                </c:pt>
                <c:pt idx="501">
                  <c:v>-2553</c:v>
                </c:pt>
                <c:pt idx="502">
                  <c:v>-2218</c:v>
                </c:pt>
                <c:pt idx="503">
                  <c:v>-2856</c:v>
                </c:pt>
                <c:pt idx="504">
                  <c:v>-2226</c:v>
                </c:pt>
                <c:pt idx="505">
                  <c:v>-2754</c:v>
                </c:pt>
                <c:pt idx="506">
                  <c:v>-2717</c:v>
                </c:pt>
                <c:pt idx="507">
                  <c:v>-2909</c:v>
                </c:pt>
                <c:pt idx="508">
                  <c:v>-2021</c:v>
                </c:pt>
                <c:pt idx="509">
                  <c:v>-2635</c:v>
                </c:pt>
                <c:pt idx="510">
                  <c:v>-3258</c:v>
                </c:pt>
                <c:pt idx="511">
                  <c:v>-3250</c:v>
                </c:pt>
                <c:pt idx="512">
                  <c:v>-1775</c:v>
                </c:pt>
                <c:pt idx="513">
                  <c:v>-2062</c:v>
                </c:pt>
                <c:pt idx="514">
                  <c:v>-2267</c:v>
                </c:pt>
                <c:pt idx="515">
                  <c:v>-2211</c:v>
                </c:pt>
                <c:pt idx="516">
                  <c:v>-2378</c:v>
                </c:pt>
                <c:pt idx="517">
                  <c:v>-2896</c:v>
                </c:pt>
                <c:pt idx="518">
                  <c:v>-2390</c:v>
                </c:pt>
                <c:pt idx="519">
                  <c:v>-3209</c:v>
                </c:pt>
                <c:pt idx="520">
                  <c:v>-2635</c:v>
                </c:pt>
                <c:pt idx="521">
                  <c:v>-1816</c:v>
                </c:pt>
                <c:pt idx="522">
                  <c:v>-2226</c:v>
                </c:pt>
                <c:pt idx="523">
                  <c:v>-2349</c:v>
                </c:pt>
                <c:pt idx="524">
                  <c:v>-2513</c:v>
                </c:pt>
                <c:pt idx="525">
                  <c:v>-2289</c:v>
                </c:pt>
                <c:pt idx="526">
                  <c:v>-2483</c:v>
                </c:pt>
                <c:pt idx="527">
                  <c:v>-1939</c:v>
                </c:pt>
                <c:pt idx="528">
                  <c:v>-2444</c:v>
                </c:pt>
                <c:pt idx="529">
                  <c:v>-2553</c:v>
                </c:pt>
                <c:pt idx="530">
                  <c:v>-2635</c:v>
                </c:pt>
                <c:pt idx="531">
                  <c:v>-2715</c:v>
                </c:pt>
                <c:pt idx="532">
                  <c:v>-1857</c:v>
                </c:pt>
                <c:pt idx="533">
                  <c:v>-3004</c:v>
                </c:pt>
                <c:pt idx="534">
                  <c:v>-2059</c:v>
                </c:pt>
                <c:pt idx="535">
                  <c:v>-1816</c:v>
                </c:pt>
                <c:pt idx="536">
                  <c:v>-2758</c:v>
                </c:pt>
                <c:pt idx="537">
                  <c:v>-1857</c:v>
                </c:pt>
                <c:pt idx="538">
                  <c:v>-3214</c:v>
                </c:pt>
                <c:pt idx="539">
                  <c:v>-3294</c:v>
                </c:pt>
                <c:pt idx="540">
                  <c:v>-3045</c:v>
                </c:pt>
                <c:pt idx="541">
                  <c:v>-2133</c:v>
                </c:pt>
                <c:pt idx="542">
                  <c:v>-1980</c:v>
                </c:pt>
                <c:pt idx="543">
                  <c:v>-2736</c:v>
                </c:pt>
                <c:pt idx="544">
                  <c:v>-3414</c:v>
                </c:pt>
                <c:pt idx="545">
                  <c:v>-3086</c:v>
                </c:pt>
                <c:pt idx="546">
                  <c:v>-2349</c:v>
                </c:pt>
                <c:pt idx="547">
                  <c:v>-2443</c:v>
                </c:pt>
                <c:pt idx="548">
                  <c:v>-3332</c:v>
                </c:pt>
                <c:pt idx="549">
                  <c:v>-2103</c:v>
                </c:pt>
                <c:pt idx="550">
                  <c:v>-3291</c:v>
                </c:pt>
                <c:pt idx="551">
                  <c:v>-1857</c:v>
                </c:pt>
                <c:pt idx="552">
                  <c:v>-3086</c:v>
                </c:pt>
                <c:pt idx="553">
                  <c:v>-2338</c:v>
                </c:pt>
                <c:pt idx="554">
                  <c:v>-2521</c:v>
                </c:pt>
                <c:pt idx="555">
                  <c:v>-2599</c:v>
                </c:pt>
                <c:pt idx="556">
                  <c:v>-2062</c:v>
                </c:pt>
                <c:pt idx="557">
                  <c:v>-2881</c:v>
                </c:pt>
                <c:pt idx="558">
                  <c:v>-1775</c:v>
                </c:pt>
                <c:pt idx="559">
                  <c:v>-2349</c:v>
                </c:pt>
                <c:pt idx="560">
                  <c:v>-1734</c:v>
                </c:pt>
                <c:pt idx="561">
                  <c:v>-2298</c:v>
                </c:pt>
                <c:pt idx="562">
                  <c:v>-1775</c:v>
                </c:pt>
                <c:pt idx="563">
                  <c:v>-3209</c:v>
                </c:pt>
                <c:pt idx="564">
                  <c:v>-2577</c:v>
                </c:pt>
                <c:pt idx="565">
                  <c:v>-3086</c:v>
                </c:pt>
                <c:pt idx="566">
                  <c:v>-3258</c:v>
                </c:pt>
                <c:pt idx="567">
                  <c:v>-1693</c:v>
                </c:pt>
                <c:pt idx="568">
                  <c:v>-1693</c:v>
                </c:pt>
                <c:pt idx="569">
                  <c:v>-2103</c:v>
                </c:pt>
                <c:pt idx="570">
                  <c:v>-2594</c:v>
                </c:pt>
                <c:pt idx="571">
                  <c:v>-2144</c:v>
                </c:pt>
                <c:pt idx="572">
                  <c:v>-2513</c:v>
                </c:pt>
                <c:pt idx="573">
                  <c:v>-2816</c:v>
                </c:pt>
                <c:pt idx="574">
                  <c:v>-3208</c:v>
                </c:pt>
                <c:pt idx="575">
                  <c:v>-2327</c:v>
                </c:pt>
                <c:pt idx="576">
                  <c:v>-2736</c:v>
                </c:pt>
                <c:pt idx="577">
                  <c:v>-1693</c:v>
                </c:pt>
                <c:pt idx="578">
                  <c:v>-1693</c:v>
                </c:pt>
                <c:pt idx="579">
                  <c:v>-2553</c:v>
                </c:pt>
                <c:pt idx="580">
                  <c:v>-3168</c:v>
                </c:pt>
                <c:pt idx="581">
                  <c:v>-2677</c:v>
                </c:pt>
                <c:pt idx="582">
                  <c:v>-2840</c:v>
                </c:pt>
                <c:pt idx="583">
                  <c:v>-3332</c:v>
                </c:pt>
                <c:pt idx="584">
                  <c:v>-1775</c:v>
                </c:pt>
                <c:pt idx="585">
                  <c:v>-1898</c:v>
                </c:pt>
                <c:pt idx="586">
                  <c:v>-2307</c:v>
                </c:pt>
                <c:pt idx="587">
                  <c:v>-2799</c:v>
                </c:pt>
                <c:pt idx="588">
                  <c:v>-2226</c:v>
                </c:pt>
                <c:pt idx="589">
                  <c:v>-3045</c:v>
                </c:pt>
                <c:pt idx="590">
                  <c:v>-1898</c:v>
                </c:pt>
                <c:pt idx="591">
                  <c:v>-2349</c:v>
                </c:pt>
                <c:pt idx="592">
                  <c:v>-2349</c:v>
                </c:pt>
                <c:pt idx="593">
                  <c:v>-2431</c:v>
                </c:pt>
                <c:pt idx="594">
                  <c:v>-2717</c:v>
                </c:pt>
                <c:pt idx="595">
                  <c:v>-3332</c:v>
                </c:pt>
                <c:pt idx="596">
                  <c:v>-2758</c:v>
                </c:pt>
                <c:pt idx="597">
                  <c:v>-3086</c:v>
                </c:pt>
                <c:pt idx="598">
                  <c:v>-3297</c:v>
                </c:pt>
                <c:pt idx="599">
                  <c:v>-2987</c:v>
                </c:pt>
                <c:pt idx="600">
                  <c:v>-2594</c:v>
                </c:pt>
                <c:pt idx="601">
                  <c:v>-2226</c:v>
                </c:pt>
                <c:pt idx="602">
                  <c:v>-1775</c:v>
                </c:pt>
                <c:pt idx="603">
                  <c:v>-1857</c:v>
                </c:pt>
                <c:pt idx="604">
                  <c:v>-2431</c:v>
                </c:pt>
                <c:pt idx="605">
                  <c:v>-2472</c:v>
                </c:pt>
                <c:pt idx="606">
                  <c:v>-2457</c:v>
                </c:pt>
                <c:pt idx="607">
                  <c:v>-2758</c:v>
                </c:pt>
                <c:pt idx="608">
                  <c:v>-1734</c:v>
                </c:pt>
                <c:pt idx="609">
                  <c:v>-3291</c:v>
                </c:pt>
                <c:pt idx="610">
                  <c:v>-2987</c:v>
                </c:pt>
                <c:pt idx="611">
                  <c:v>-2881</c:v>
                </c:pt>
                <c:pt idx="612">
                  <c:v>-1857</c:v>
                </c:pt>
                <c:pt idx="613">
                  <c:v>-3168</c:v>
                </c:pt>
                <c:pt idx="614">
                  <c:v>-1979</c:v>
                </c:pt>
                <c:pt idx="615">
                  <c:v>-2677</c:v>
                </c:pt>
                <c:pt idx="616">
                  <c:v>-2736</c:v>
                </c:pt>
                <c:pt idx="617">
                  <c:v>-2289</c:v>
                </c:pt>
                <c:pt idx="618">
                  <c:v>-3103</c:v>
                </c:pt>
                <c:pt idx="619">
                  <c:v>-3332</c:v>
                </c:pt>
                <c:pt idx="620">
                  <c:v>-3015</c:v>
                </c:pt>
                <c:pt idx="621">
                  <c:v>-2267</c:v>
                </c:pt>
                <c:pt idx="622">
                  <c:v>-2881</c:v>
                </c:pt>
                <c:pt idx="623">
                  <c:v>-2021</c:v>
                </c:pt>
                <c:pt idx="624">
                  <c:v>-2444</c:v>
                </c:pt>
                <c:pt idx="625">
                  <c:v>-2715</c:v>
                </c:pt>
                <c:pt idx="626">
                  <c:v>-3413</c:v>
                </c:pt>
                <c:pt idx="627">
                  <c:v>-2099</c:v>
                </c:pt>
                <c:pt idx="628">
                  <c:v>-2390</c:v>
                </c:pt>
                <c:pt idx="629">
                  <c:v>-1857</c:v>
                </c:pt>
                <c:pt idx="630">
                  <c:v>-2472</c:v>
                </c:pt>
                <c:pt idx="631">
                  <c:v>-2881</c:v>
                </c:pt>
                <c:pt idx="632">
                  <c:v>-3332</c:v>
                </c:pt>
                <c:pt idx="633">
                  <c:v>-1857</c:v>
                </c:pt>
                <c:pt idx="634">
                  <c:v>-2308</c:v>
                </c:pt>
                <c:pt idx="635">
                  <c:v>-2513</c:v>
                </c:pt>
                <c:pt idx="636">
                  <c:v>-2497</c:v>
                </c:pt>
                <c:pt idx="637">
                  <c:v>-3086</c:v>
                </c:pt>
                <c:pt idx="638">
                  <c:v>-2840</c:v>
                </c:pt>
                <c:pt idx="639">
                  <c:v>-3135</c:v>
                </c:pt>
                <c:pt idx="640">
                  <c:v>-2594</c:v>
                </c:pt>
                <c:pt idx="641">
                  <c:v>-2349</c:v>
                </c:pt>
                <c:pt idx="642">
                  <c:v>-2059</c:v>
                </c:pt>
                <c:pt idx="643">
                  <c:v>-1980</c:v>
                </c:pt>
                <c:pt idx="644">
                  <c:v>-3045</c:v>
                </c:pt>
                <c:pt idx="645">
                  <c:v>-2298</c:v>
                </c:pt>
                <c:pt idx="646">
                  <c:v>-2021</c:v>
                </c:pt>
                <c:pt idx="647">
                  <c:v>-1816</c:v>
                </c:pt>
                <c:pt idx="648">
                  <c:v>-2431</c:v>
                </c:pt>
                <c:pt idx="649">
                  <c:v>-2513</c:v>
                </c:pt>
                <c:pt idx="650">
                  <c:v>-2594</c:v>
                </c:pt>
                <c:pt idx="651">
                  <c:v>-2717</c:v>
                </c:pt>
                <c:pt idx="652">
                  <c:v>-2599</c:v>
                </c:pt>
                <c:pt idx="653">
                  <c:v>-2144</c:v>
                </c:pt>
                <c:pt idx="654">
                  <c:v>-1816</c:v>
                </c:pt>
                <c:pt idx="655">
                  <c:v>-3209</c:v>
                </c:pt>
                <c:pt idx="656">
                  <c:v>-2696</c:v>
                </c:pt>
                <c:pt idx="657">
                  <c:v>-3250</c:v>
                </c:pt>
                <c:pt idx="658">
                  <c:v>-2617</c:v>
                </c:pt>
                <c:pt idx="659">
                  <c:v>-3374</c:v>
                </c:pt>
                <c:pt idx="660">
                  <c:v>-2103</c:v>
                </c:pt>
                <c:pt idx="661">
                  <c:v>-3127</c:v>
                </c:pt>
                <c:pt idx="662">
                  <c:v>-2218</c:v>
                </c:pt>
                <c:pt idx="663">
                  <c:v>-1898</c:v>
                </c:pt>
                <c:pt idx="664">
                  <c:v>-2144</c:v>
                </c:pt>
                <c:pt idx="665">
                  <c:v>-3332</c:v>
                </c:pt>
                <c:pt idx="666">
                  <c:v>-2250</c:v>
                </c:pt>
                <c:pt idx="667">
                  <c:v>-2457</c:v>
                </c:pt>
                <c:pt idx="668">
                  <c:v>-3085</c:v>
                </c:pt>
                <c:pt idx="669">
                  <c:v>-2577</c:v>
                </c:pt>
                <c:pt idx="670">
                  <c:v>-2963</c:v>
                </c:pt>
                <c:pt idx="671">
                  <c:v>-3413</c:v>
                </c:pt>
                <c:pt idx="672">
                  <c:v>-2133</c:v>
                </c:pt>
                <c:pt idx="673">
                  <c:v>-3015</c:v>
                </c:pt>
                <c:pt idx="674">
                  <c:v>-2799</c:v>
                </c:pt>
                <c:pt idx="675">
                  <c:v>-3332</c:v>
                </c:pt>
                <c:pt idx="676">
                  <c:v>-2327</c:v>
                </c:pt>
                <c:pt idx="677">
                  <c:v>-2267</c:v>
                </c:pt>
                <c:pt idx="678">
                  <c:v>-3291</c:v>
                </c:pt>
                <c:pt idx="679">
                  <c:v>-3055</c:v>
                </c:pt>
                <c:pt idx="680">
                  <c:v>-1980</c:v>
                </c:pt>
                <c:pt idx="681">
                  <c:v>-2185</c:v>
                </c:pt>
                <c:pt idx="682">
                  <c:v>-2103</c:v>
                </c:pt>
                <c:pt idx="683">
                  <c:v>-2657</c:v>
                </c:pt>
                <c:pt idx="684">
                  <c:v>-3332</c:v>
                </c:pt>
                <c:pt idx="685">
                  <c:v>-2431</c:v>
                </c:pt>
                <c:pt idx="686">
                  <c:v>-2963</c:v>
                </c:pt>
                <c:pt idx="687">
                  <c:v>-2758</c:v>
                </c:pt>
                <c:pt idx="688">
                  <c:v>-1980</c:v>
                </c:pt>
                <c:pt idx="689">
                  <c:v>-3413</c:v>
                </c:pt>
                <c:pt idx="690">
                  <c:v>-3220</c:v>
                </c:pt>
                <c:pt idx="691">
                  <c:v>-2715</c:v>
                </c:pt>
                <c:pt idx="692">
                  <c:v>-2815</c:v>
                </c:pt>
                <c:pt idx="693">
                  <c:v>-2267</c:v>
                </c:pt>
                <c:pt idx="694">
                  <c:v>-2390</c:v>
                </c:pt>
                <c:pt idx="695">
                  <c:v>-2349</c:v>
                </c:pt>
                <c:pt idx="696">
                  <c:v>-2677</c:v>
                </c:pt>
                <c:pt idx="697">
                  <c:v>-1980</c:v>
                </c:pt>
                <c:pt idx="698">
                  <c:v>-3413</c:v>
                </c:pt>
                <c:pt idx="699">
                  <c:v>-3332</c:v>
                </c:pt>
                <c:pt idx="700">
                  <c:v>-1898</c:v>
                </c:pt>
                <c:pt idx="701">
                  <c:v>-2553</c:v>
                </c:pt>
                <c:pt idx="702">
                  <c:v>-2832</c:v>
                </c:pt>
                <c:pt idx="703">
                  <c:v>-2963</c:v>
                </c:pt>
                <c:pt idx="704">
                  <c:v>-2840</c:v>
                </c:pt>
                <c:pt idx="705">
                  <c:v>-3209</c:v>
                </c:pt>
                <c:pt idx="706">
                  <c:v>-3127</c:v>
                </c:pt>
                <c:pt idx="707">
                  <c:v>-2870</c:v>
                </c:pt>
                <c:pt idx="708">
                  <c:v>-1693</c:v>
                </c:pt>
                <c:pt idx="709">
                  <c:v>-3291</c:v>
                </c:pt>
                <c:pt idx="710">
                  <c:v>-2793</c:v>
                </c:pt>
                <c:pt idx="711">
                  <c:v>-2677</c:v>
                </c:pt>
                <c:pt idx="712">
                  <c:v>-2635</c:v>
                </c:pt>
                <c:pt idx="713">
                  <c:v>-3373</c:v>
                </c:pt>
                <c:pt idx="714">
                  <c:v>-2218</c:v>
                </c:pt>
                <c:pt idx="715">
                  <c:v>-2758</c:v>
                </c:pt>
                <c:pt idx="716">
                  <c:v>-3045</c:v>
                </c:pt>
                <c:pt idx="717">
                  <c:v>-2288</c:v>
                </c:pt>
                <c:pt idx="718">
                  <c:v>-2799</c:v>
                </c:pt>
                <c:pt idx="719">
                  <c:v>-2799</c:v>
                </c:pt>
                <c:pt idx="720">
                  <c:v>-2179</c:v>
                </c:pt>
                <c:pt idx="721">
                  <c:v>-1734</c:v>
                </c:pt>
                <c:pt idx="722">
                  <c:v>-2676</c:v>
                </c:pt>
                <c:pt idx="723">
                  <c:v>-2922</c:v>
                </c:pt>
                <c:pt idx="724">
                  <c:v>-1693</c:v>
                </c:pt>
                <c:pt idx="725">
                  <c:v>-3095</c:v>
                </c:pt>
                <c:pt idx="726">
                  <c:v>-3127</c:v>
                </c:pt>
                <c:pt idx="727">
                  <c:v>-2267</c:v>
                </c:pt>
                <c:pt idx="728">
                  <c:v>-2922</c:v>
                </c:pt>
                <c:pt idx="729">
                  <c:v>-2676</c:v>
                </c:pt>
                <c:pt idx="730">
                  <c:v>-1980</c:v>
                </c:pt>
                <c:pt idx="731">
                  <c:v>-2390</c:v>
                </c:pt>
                <c:pt idx="732">
                  <c:v>-1816</c:v>
                </c:pt>
                <c:pt idx="733">
                  <c:v>-3413</c:v>
                </c:pt>
                <c:pt idx="734">
                  <c:v>-2638</c:v>
                </c:pt>
                <c:pt idx="735">
                  <c:v>-3086</c:v>
                </c:pt>
                <c:pt idx="736">
                  <c:v>-3142</c:v>
                </c:pt>
                <c:pt idx="737">
                  <c:v>-2553</c:v>
                </c:pt>
                <c:pt idx="738">
                  <c:v>-2472</c:v>
                </c:pt>
                <c:pt idx="739">
                  <c:v>-2881</c:v>
                </c:pt>
                <c:pt idx="740">
                  <c:v>-2776</c:v>
                </c:pt>
                <c:pt idx="741">
                  <c:v>-2185</c:v>
                </c:pt>
                <c:pt idx="742">
                  <c:v>-1693</c:v>
                </c:pt>
                <c:pt idx="743">
                  <c:v>-2267</c:v>
                </c:pt>
                <c:pt idx="744">
                  <c:v>-2472</c:v>
                </c:pt>
                <c:pt idx="745">
                  <c:v>-2816</c:v>
                </c:pt>
                <c:pt idx="746">
                  <c:v>-3332</c:v>
                </c:pt>
                <c:pt idx="747">
                  <c:v>-1898</c:v>
                </c:pt>
                <c:pt idx="748">
                  <c:v>-3373</c:v>
                </c:pt>
                <c:pt idx="749">
                  <c:v>-2537</c:v>
                </c:pt>
                <c:pt idx="750">
                  <c:v>-2366</c:v>
                </c:pt>
                <c:pt idx="751">
                  <c:v>-1775</c:v>
                </c:pt>
                <c:pt idx="752">
                  <c:v>-2349</c:v>
                </c:pt>
                <c:pt idx="753">
                  <c:v>-2298</c:v>
                </c:pt>
                <c:pt idx="754">
                  <c:v>-3250</c:v>
                </c:pt>
                <c:pt idx="755">
                  <c:v>-3291</c:v>
                </c:pt>
                <c:pt idx="756">
                  <c:v>-2249</c:v>
                </c:pt>
                <c:pt idx="757">
                  <c:v>-3254</c:v>
                </c:pt>
                <c:pt idx="758">
                  <c:v>-2497</c:v>
                </c:pt>
                <c:pt idx="759">
                  <c:v>-3258</c:v>
                </c:pt>
                <c:pt idx="760">
                  <c:v>-2062</c:v>
                </c:pt>
                <c:pt idx="761">
                  <c:v>-2378</c:v>
                </c:pt>
                <c:pt idx="762">
                  <c:v>-2062</c:v>
                </c:pt>
                <c:pt idx="763">
                  <c:v>-1939</c:v>
                </c:pt>
                <c:pt idx="764">
                  <c:v>-2717</c:v>
                </c:pt>
                <c:pt idx="765">
                  <c:v>-3004</c:v>
                </c:pt>
                <c:pt idx="766">
                  <c:v>-3004</c:v>
                </c:pt>
                <c:pt idx="767">
                  <c:v>-2553</c:v>
                </c:pt>
                <c:pt idx="768">
                  <c:v>-2405</c:v>
                </c:pt>
                <c:pt idx="769">
                  <c:v>-1939</c:v>
                </c:pt>
                <c:pt idx="770">
                  <c:v>-2553</c:v>
                </c:pt>
                <c:pt idx="771">
                  <c:v>-2349</c:v>
                </c:pt>
                <c:pt idx="772">
                  <c:v>-3214</c:v>
                </c:pt>
                <c:pt idx="773">
                  <c:v>-2390</c:v>
                </c:pt>
                <c:pt idx="774">
                  <c:v>-2390</c:v>
                </c:pt>
                <c:pt idx="775">
                  <c:v>-2553</c:v>
                </c:pt>
                <c:pt idx="776">
                  <c:v>-2881</c:v>
                </c:pt>
                <c:pt idx="777">
                  <c:v>-2948</c:v>
                </c:pt>
                <c:pt idx="778">
                  <c:v>-3168</c:v>
                </c:pt>
                <c:pt idx="779">
                  <c:v>-2308</c:v>
                </c:pt>
                <c:pt idx="780">
                  <c:v>-3250</c:v>
                </c:pt>
                <c:pt idx="781">
                  <c:v>-1775</c:v>
                </c:pt>
                <c:pt idx="782">
                  <c:v>-1857</c:v>
                </c:pt>
                <c:pt idx="783">
                  <c:v>-2948</c:v>
                </c:pt>
                <c:pt idx="784">
                  <c:v>-2497</c:v>
                </c:pt>
                <c:pt idx="785">
                  <c:v>-1857</c:v>
                </c:pt>
                <c:pt idx="786">
                  <c:v>-1980</c:v>
                </c:pt>
                <c:pt idx="787">
                  <c:v>-2594</c:v>
                </c:pt>
                <c:pt idx="788">
                  <c:v>-3045</c:v>
                </c:pt>
                <c:pt idx="789">
                  <c:v>-2218</c:v>
                </c:pt>
                <c:pt idx="790">
                  <c:v>-1980</c:v>
                </c:pt>
                <c:pt idx="791">
                  <c:v>-3331</c:v>
                </c:pt>
                <c:pt idx="792">
                  <c:v>-1775</c:v>
                </c:pt>
                <c:pt idx="793">
                  <c:v>-2390</c:v>
                </c:pt>
                <c:pt idx="794">
                  <c:v>-1979</c:v>
                </c:pt>
                <c:pt idx="795">
                  <c:v>-2062</c:v>
                </c:pt>
                <c:pt idx="796">
                  <c:v>-2553</c:v>
                </c:pt>
                <c:pt idx="797">
                  <c:v>-2922</c:v>
                </c:pt>
                <c:pt idx="798">
                  <c:v>-3373</c:v>
                </c:pt>
                <c:pt idx="799">
                  <c:v>-2754</c:v>
                </c:pt>
                <c:pt idx="800">
                  <c:v>-184</c:v>
                </c:pt>
                <c:pt idx="801">
                  <c:v>1696</c:v>
                </c:pt>
                <c:pt idx="802">
                  <c:v>-3004</c:v>
                </c:pt>
                <c:pt idx="803">
                  <c:v>-1734</c:v>
                </c:pt>
                <c:pt idx="804">
                  <c:v>-2717</c:v>
                </c:pt>
                <c:pt idx="805">
                  <c:v>-3174</c:v>
                </c:pt>
                <c:pt idx="806">
                  <c:v>-1857</c:v>
                </c:pt>
                <c:pt idx="807">
                  <c:v>-2832</c:v>
                </c:pt>
                <c:pt idx="808">
                  <c:v>-3332</c:v>
                </c:pt>
                <c:pt idx="809">
                  <c:v>-1939</c:v>
                </c:pt>
                <c:pt idx="810">
                  <c:v>-2799</c:v>
                </c:pt>
                <c:pt idx="811">
                  <c:v>-2133</c:v>
                </c:pt>
                <c:pt idx="812">
                  <c:v>-2267</c:v>
                </c:pt>
                <c:pt idx="813">
                  <c:v>-3413</c:v>
                </c:pt>
                <c:pt idx="814">
                  <c:v>-2816</c:v>
                </c:pt>
                <c:pt idx="815">
                  <c:v>-3413</c:v>
                </c:pt>
                <c:pt idx="816">
                  <c:v>-2975</c:v>
                </c:pt>
                <c:pt idx="817">
                  <c:v>-2185</c:v>
                </c:pt>
                <c:pt idx="818">
                  <c:v>-2472</c:v>
                </c:pt>
                <c:pt idx="819">
                  <c:v>-2799</c:v>
                </c:pt>
                <c:pt idx="820">
                  <c:v>-1734</c:v>
                </c:pt>
                <c:pt idx="821">
                  <c:v>-2390</c:v>
                </c:pt>
                <c:pt idx="822">
                  <c:v>-2349</c:v>
                </c:pt>
                <c:pt idx="823">
                  <c:v>-1775</c:v>
                </c:pt>
                <c:pt idx="824">
                  <c:v>-1693</c:v>
                </c:pt>
                <c:pt idx="825">
                  <c:v>-2635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931-4EC1-B022-AFB7A71C85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96710127"/>
        <c:axId val="153159279"/>
      </c:scatterChart>
      <c:valAx>
        <c:axId val="189671012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East-West (µm)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3159279"/>
        <c:crosses val="autoZero"/>
        <c:crossBetween val="midCat"/>
      </c:valAx>
      <c:valAx>
        <c:axId val="1531592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North</a:t>
                </a:r>
                <a:r>
                  <a:rPr lang="en-GB" baseline="0"/>
                  <a:t> -South (µm)</a:t>
                </a:r>
                <a:endParaRPr lang="en-GB"/>
              </a:p>
            </c:rich>
          </c:tx>
          <c:layout>
            <c:manualLayout>
              <c:xMode val="edge"/>
              <c:yMode val="edge"/>
              <c:x val="2.7777777777777776E-2"/>
              <c:y val="0.3384372265966754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89671012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Postion Check; RMs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>
        <c:manualLayout>
          <c:layoutTarget val="inner"/>
          <c:xMode val="edge"/>
          <c:yMode val="edge"/>
          <c:x val="0.15081714785651792"/>
          <c:y val="0.17171296296296296"/>
          <c:w val="0.73388626421697278"/>
          <c:h val="0.62271617089530473"/>
        </c:manualLayout>
      </c:layout>
      <c:scatterChart>
        <c:scatterStyle val="lineMarker"/>
        <c:varyColors val="0"/>
        <c:ser>
          <c:idx val="0"/>
          <c:order val="0"/>
          <c:tx>
            <c:v>UWC3 Calcite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Calibrate!$E$3:$E$6</c:f>
              <c:numCache>
                <c:formatCode>General</c:formatCode>
                <c:ptCount val="4"/>
                <c:pt idx="0">
                  <c:v>-796</c:v>
                </c:pt>
                <c:pt idx="1">
                  <c:v>-836</c:v>
                </c:pt>
                <c:pt idx="2">
                  <c:v>-876</c:v>
                </c:pt>
                <c:pt idx="3">
                  <c:v>-916</c:v>
                </c:pt>
              </c:numCache>
            </c:numRef>
          </c:xVal>
          <c:yVal>
            <c:numRef>
              <c:f>Calibrate!$F$3:$F$6</c:f>
              <c:numCache>
                <c:formatCode>General</c:formatCode>
                <c:ptCount val="4"/>
                <c:pt idx="0">
                  <c:v>-224</c:v>
                </c:pt>
                <c:pt idx="1">
                  <c:v>-224</c:v>
                </c:pt>
                <c:pt idx="2">
                  <c:v>-224</c:v>
                </c:pt>
                <c:pt idx="3">
                  <c:v>-184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813-40EF-AAFA-8B8F5B6AA618}"/>
            </c:ext>
          </c:extLst>
        </c:ser>
        <c:ser>
          <c:idx val="1"/>
          <c:order val="1"/>
          <c:tx>
            <c:v>IAEA603 Calcite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Calibrate!$E$23:$E$26</c:f>
              <c:numCache>
                <c:formatCode>General</c:formatCode>
                <c:ptCount val="4"/>
                <c:pt idx="0">
                  <c:v>-543</c:v>
                </c:pt>
                <c:pt idx="1">
                  <c:v>-654</c:v>
                </c:pt>
                <c:pt idx="2">
                  <c:v>-744</c:v>
                </c:pt>
                <c:pt idx="3">
                  <c:v>-475</c:v>
                </c:pt>
              </c:numCache>
            </c:numRef>
          </c:xVal>
          <c:yVal>
            <c:numRef>
              <c:f>Calibrate!$F$23:$F$26</c:f>
              <c:numCache>
                <c:formatCode>General</c:formatCode>
                <c:ptCount val="4"/>
                <c:pt idx="0">
                  <c:v>1000</c:v>
                </c:pt>
                <c:pt idx="1">
                  <c:v>927</c:v>
                </c:pt>
                <c:pt idx="2">
                  <c:v>819</c:v>
                </c:pt>
                <c:pt idx="3">
                  <c:v>1696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813-40EF-AAFA-8B8F5B6AA6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6263663"/>
        <c:axId val="150919071"/>
      </c:scatterChart>
      <c:valAx>
        <c:axId val="52626366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East-West (µm)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50919071"/>
        <c:crossesAt val="-500"/>
        <c:crossBetween val="midCat"/>
      </c:valAx>
      <c:valAx>
        <c:axId val="150919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North-South</a:t>
                </a:r>
                <a:r>
                  <a:rPr lang="en-GB" baseline="0"/>
                  <a:t> (µm)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526263663"/>
        <c:crossesAt val="-1000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accent1">
            <a:lumMod val="40000"/>
            <a:lumOff val="60000"/>
          </a:schemeClr>
        </a:solidFill>
        <a:ln>
          <a:solidFill>
            <a:schemeClr val="accent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Drif Check;</a:t>
            </a:r>
            <a:r>
              <a:rPr lang="en-GB" baseline="0"/>
              <a:t> UWC3 Calcite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Calibrate!$D$3:$D$6</c:f>
              <c:numCache>
                <c:formatCode>0.00</c:formatCode>
                <c:ptCount val="4"/>
                <c:pt idx="0">
                  <c:v>0</c:v>
                </c:pt>
                <c:pt idx="1">
                  <c:v>11.093333333325573</c:v>
                </c:pt>
                <c:pt idx="2">
                  <c:v>22.186666666651146</c:v>
                </c:pt>
                <c:pt idx="3">
                  <c:v>44.090000000093134</c:v>
                </c:pt>
              </c:numCache>
            </c:numRef>
          </c:xVal>
          <c:yVal>
            <c:numRef>
              <c:f>Calibrate!$I$3:$I$6</c:f>
              <c:numCache>
                <c:formatCode>0.00000000</c:formatCode>
                <c:ptCount val="4"/>
                <c:pt idx="0">
                  <c:v>2.0211690000000002E-3</c:v>
                </c:pt>
                <c:pt idx="1">
                  <c:v>2.02125E-3</c:v>
                </c:pt>
                <c:pt idx="2">
                  <c:v>2.0205729999999999E-3</c:v>
                </c:pt>
                <c:pt idx="3">
                  <c:v>2.020825E-3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F48-478B-A7C9-A89FB354CD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4704831"/>
        <c:axId val="271179839"/>
      </c:scatterChart>
      <c:valAx>
        <c:axId val="27470483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Time After Start Single Run (h)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0.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71179839"/>
        <c:crosses val="autoZero"/>
        <c:crossBetween val="midCat"/>
      </c:valAx>
      <c:valAx>
        <c:axId val="2711798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0.000000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27470483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Position Check; Otolith 38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2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d18O!$E$7:$E$824</c:f>
              <c:numCache>
                <c:formatCode>General</c:formatCode>
                <c:ptCount val="818"/>
                <c:pt idx="0">
                  <c:v>2032</c:v>
                </c:pt>
                <c:pt idx="1">
                  <c:v>1636</c:v>
                </c:pt>
                <c:pt idx="2">
                  <c:v>1954</c:v>
                </c:pt>
                <c:pt idx="3">
                  <c:v>2778</c:v>
                </c:pt>
                <c:pt idx="4">
                  <c:v>3036</c:v>
                </c:pt>
                <c:pt idx="5">
                  <c:v>2229</c:v>
                </c:pt>
                <c:pt idx="6">
                  <c:v>2858</c:v>
                </c:pt>
                <c:pt idx="7">
                  <c:v>3116</c:v>
                </c:pt>
                <c:pt idx="8">
                  <c:v>1796</c:v>
                </c:pt>
                <c:pt idx="9">
                  <c:v>3276</c:v>
                </c:pt>
                <c:pt idx="10">
                  <c:v>1994</c:v>
                </c:pt>
                <c:pt idx="11">
                  <c:v>2072</c:v>
                </c:pt>
                <c:pt idx="12">
                  <c:v>1915</c:v>
                </c:pt>
                <c:pt idx="13">
                  <c:v>2268</c:v>
                </c:pt>
                <c:pt idx="14">
                  <c:v>2778</c:v>
                </c:pt>
                <c:pt idx="15">
                  <c:v>1716</c:v>
                </c:pt>
                <c:pt idx="16">
                  <c:v>1716</c:v>
                </c:pt>
                <c:pt idx="17">
                  <c:v>3276</c:v>
                </c:pt>
                <c:pt idx="18">
                  <c:v>2740</c:v>
                </c:pt>
                <c:pt idx="19">
                  <c:v>2033</c:v>
                </c:pt>
                <c:pt idx="20">
                  <c:v>2268</c:v>
                </c:pt>
                <c:pt idx="21">
                  <c:v>3236</c:v>
                </c:pt>
                <c:pt idx="22">
                  <c:v>2504</c:v>
                </c:pt>
                <c:pt idx="23">
                  <c:v>1636</c:v>
                </c:pt>
                <c:pt idx="24">
                  <c:v>2504</c:v>
                </c:pt>
                <c:pt idx="25">
                  <c:v>1756</c:v>
                </c:pt>
                <c:pt idx="26">
                  <c:v>3196</c:v>
                </c:pt>
                <c:pt idx="27">
                  <c:v>1915</c:v>
                </c:pt>
                <c:pt idx="28">
                  <c:v>1955</c:v>
                </c:pt>
                <c:pt idx="29">
                  <c:v>2151</c:v>
                </c:pt>
                <c:pt idx="30">
                  <c:v>2072</c:v>
                </c:pt>
                <c:pt idx="31">
                  <c:v>1676</c:v>
                </c:pt>
                <c:pt idx="32">
                  <c:v>2111</c:v>
                </c:pt>
                <c:pt idx="33">
                  <c:v>3196</c:v>
                </c:pt>
                <c:pt idx="34">
                  <c:v>1636</c:v>
                </c:pt>
                <c:pt idx="35">
                  <c:v>2426</c:v>
                </c:pt>
                <c:pt idx="36">
                  <c:v>1877</c:v>
                </c:pt>
                <c:pt idx="37">
                  <c:v>1955</c:v>
                </c:pt>
                <c:pt idx="38">
                  <c:v>3036</c:v>
                </c:pt>
                <c:pt idx="39">
                  <c:v>2033</c:v>
                </c:pt>
                <c:pt idx="40">
                  <c:v>2308</c:v>
                </c:pt>
                <c:pt idx="41">
                  <c:v>2700</c:v>
                </c:pt>
                <c:pt idx="42">
                  <c:v>2150</c:v>
                </c:pt>
                <c:pt idx="43">
                  <c:v>2857</c:v>
                </c:pt>
                <c:pt idx="44">
                  <c:v>1993</c:v>
                </c:pt>
                <c:pt idx="45">
                  <c:v>2582</c:v>
                </c:pt>
                <c:pt idx="46">
                  <c:v>2857</c:v>
                </c:pt>
                <c:pt idx="47">
                  <c:v>1756</c:v>
                </c:pt>
                <c:pt idx="48">
                  <c:v>2033</c:v>
                </c:pt>
                <c:pt idx="49">
                  <c:v>2268</c:v>
                </c:pt>
                <c:pt idx="50">
                  <c:v>2976</c:v>
                </c:pt>
                <c:pt idx="51">
                  <c:v>3116</c:v>
                </c:pt>
                <c:pt idx="52">
                  <c:v>2347</c:v>
                </c:pt>
                <c:pt idx="53">
                  <c:v>2465</c:v>
                </c:pt>
                <c:pt idx="54">
                  <c:v>2347</c:v>
                </c:pt>
                <c:pt idx="55">
                  <c:v>2032</c:v>
                </c:pt>
                <c:pt idx="56">
                  <c:v>1836</c:v>
                </c:pt>
                <c:pt idx="57">
                  <c:v>3196</c:v>
                </c:pt>
                <c:pt idx="58">
                  <c:v>2151</c:v>
                </c:pt>
                <c:pt idx="59">
                  <c:v>1636</c:v>
                </c:pt>
                <c:pt idx="60">
                  <c:v>2151</c:v>
                </c:pt>
                <c:pt idx="61">
                  <c:v>2819</c:v>
                </c:pt>
                <c:pt idx="62">
                  <c:v>2229</c:v>
                </c:pt>
                <c:pt idx="63">
                  <c:v>2897</c:v>
                </c:pt>
                <c:pt idx="64">
                  <c:v>1676</c:v>
                </c:pt>
                <c:pt idx="65">
                  <c:v>2622</c:v>
                </c:pt>
                <c:pt idx="66">
                  <c:v>2426</c:v>
                </c:pt>
                <c:pt idx="67">
                  <c:v>2996</c:v>
                </c:pt>
                <c:pt idx="68">
                  <c:v>2622</c:v>
                </c:pt>
                <c:pt idx="69">
                  <c:v>2308</c:v>
                </c:pt>
                <c:pt idx="70">
                  <c:v>3196</c:v>
                </c:pt>
                <c:pt idx="71">
                  <c:v>2996</c:v>
                </c:pt>
                <c:pt idx="72">
                  <c:v>2897</c:v>
                </c:pt>
                <c:pt idx="73">
                  <c:v>2857</c:v>
                </c:pt>
                <c:pt idx="74">
                  <c:v>2543</c:v>
                </c:pt>
                <c:pt idx="75">
                  <c:v>2072</c:v>
                </c:pt>
                <c:pt idx="76">
                  <c:v>2857</c:v>
                </c:pt>
                <c:pt idx="77">
                  <c:v>2072</c:v>
                </c:pt>
                <c:pt idx="78">
                  <c:v>2465</c:v>
                </c:pt>
                <c:pt idx="79">
                  <c:v>3076</c:v>
                </c:pt>
                <c:pt idx="80">
                  <c:v>3156</c:v>
                </c:pt>
                <c:pt idx="81">
                  <c:v>2740</c:v>
                </c:pt>
                <c:pt idx="82">
                  <c:v>2504</c:v>
                </c:pt>
                <c:pt idx="83">
                  <c:v>1596</c:v>
                </c:pt>
                <c:pt idx="84">
                  <c:v>2543</c:v>
                </c:pt>
                <c:pt idx="85">
                  <c:v>3036</c:v>
                </c:pt>
                <c:pt idx="86">
                  <c:v>3076</c:v>
                </c:pt>
                <c:pt idx="87">
                  <c:v>3036</c:v>
                </c:pt>
                <c:pt idx="88">
                  <c:v>1955</c:v>
                </c:pt>
                <c:pt idx="89">
                  <c:v>1716</c:v>
                </c:pt>
                <c:pt idx="90">
                  <c:v>1955</c:v>
                </c:pt>
                <c:pt idx="91">
                  <c:v>3196</c:v>
                </c:pt>
                <c:pt idx="92">
                  <c:v>3276</c:v>
                </c:pt>
                <c:pt idx="93">
                  <c:v>2386</c:v>
                </c:pt>
                <c:pt idx="94">
                  <c:v>3156</c:v>
                </c:pt>
                <c:pt idx="95">
                  <c:v>2996</c:v>
                </c:pt>
                <c:pt idx="96">
                  <c:v>2779</c:v>
                </c:pt>
                <c:pt idx="97">
                  <c:v>1876</c:v>
                </c:pt>
                <c:pt idx="98">
                  <c:v>2701</c:v>
                </c:pt>
                <c:pt idx="99">
                  <c:v>3236</c:v>
                </c:pt>
                <c:pt idx="100">
                  <c:v>1876</c:v>
                </c:pt>
                <c:pt idx="101">
                  <c:v>2996</c:v>
                </c:pt>
                <c:pt idx="102">
                  <c:v>2976</c:v>
                </c:pt>
                <c:pt idx="103">
                  <c:v>3156</c:v>
                </c:pt>
                <c:pt idx="104">
                  <c:v>2032</c:v>
                </c:pt>
                <c:pt idx="105">
                  <c:v>3276</c:v>
                </c:pt>
                <c:pt idx="106">
                  <c:v>2347</c:v>
                </c:pt>
                <c:pt idx="107">
                  <c:v>2661</c:v>
                </c:pt>
                <c:pt idx="108">
                  <c:v>1756</c:v>
                </c:pt>
                <c:pt idx="109">
                  <c:v>2268</c:v>
                </c:pt>
                <c:pt idx="110">
                  <c:v>2425</c:v>
                </c:pt>
                <c:pt idx="111">
                  <c:v>1915</c:v>
                </c:pt>
                <c:pt idx="112">
                  <c:v>2937</c:v>
                </c:pt>
                <c:pt idx="113">
                  <c:v>1877</c:v>
                </c:pt>
                <c:pt idx="114">
                  <c:v>1596</c:v>
                </c:pt>
                <c:pt idx="115">
                  <c:v>2622</c:v>
                </c:pt>
                <c:pt idx="116">
                  <c:v>2190</c:v>
                </c:pt>
                <c:pt idx="117">
                  <c:v>3196</c:v>
                </c:pt>
                <c:pt idx="118">
                  <c:v>2308</c:v>
                </c:pt>
                <c:pt idx="119">
                  <c:v>1993</c:v>
                </c:pt>
                <c:pt idx="120">
                  <c:v>2543</c:v>
                </c:pt>
                <c:pt idx="121">
                  <c:v>1915</c:v>
                </c:pt>
                <c:pt idx="122">
                  <c:v>2504</c:v>
                </c:pt>
                <c:pt idx="123">
                  <c:v>2897</c:v>
                </c:pt>
                <c:pt idx="124">
                  <c:v>2976</c:v>
                </c:pt>
                <c:pt idx="125">
                  <c:v>2386</c:v>
                </c:pt>
                <c:pt idx="126">
                  <c:v>2582</c:v>
                </c:pt>
                <c:pt idx="127">
                  <c:v>3036</c:v>
                </c:pt>
                <c:pt idx="128">
                  <c:v>1796</c:v>
                </c:pt>
                <c:pt idx="129">
                  <c:v>2701</c:v>
                </c:pt>
                <c:pt idx="130">
                  <c:v>1596</c:v>
                </c:pt>
                <c:pt idx="131">
                  <c:v>1756</c:v>
                </c:pt>
                <c:pt idx="132">
                  <c:v>1877</c:v>
                </c:pt>
                <c:pt idx="133">
                  <c:v>1676</c:v>
                </c:pt>
                <c:pt idx="134">
                  <c:v>1876</c:v>
                </c:pt>
                <c:pt idx="135">
                  <c:v>1756</c:v>
                </c:pt>
                <c:pt idx="136">
                  <c:v>2268</c:v>
                </c:pt>
                <c:pt idx="137">
                  <c:v>1994</c:v>
                </c:pt>
                <c:pt idx="138">
                  <c:v>2032</c:v>
                </c:pt>
                <c:pt idx="139">
                  <c:v>2386</c:v>
                </c:pt>
                <c:pt idx="140">
                  <c:v>2425</c:v>
                </c:pt>
                <c:pt idx="141">
                  <c:v>1994</c:v>
                </c:pt>
                <c:pt idx="142">
                  <c:v>1556</c:v>
                </c:pt>
                <c:pt idx="143">
                  <c:v>1596</c:v>
                </c:pt>
                <c:pt idx="144">
                  <c:v>2425</c:v>
                </c:pt>
                <c:pt idx="145">
                  <c:v>2858</c:v>
                </c:pt>
                <c:pt idx="146">
                  <c:v>2386</c:v>
                </c:pt>
                <c:pt idx="147">
                  <c:v>3236</c:v>
                </c:pt>
                <c:pt idx="148">
                  <c:v>2033</c:v>
                </c:pt>
                <c:pt idx="149">
                  <c:v>1994</c:v>
                </c:pt>
                <c:pt idx="150">
                  <c:v>1955</c:v>
                </c:pt>
                <c:pt idx="151">
                  <c:v>2347</c:v>
                </c:pt>
                <c:pt idx="152">
                  <c:v>1556</c:v>
                </c:pt>
                <c:pt idx="153">
                  <c:v>2072</c:v>
                </c:pt>
                <c:pt idx="154">
                  <c:v>2072</c:v>
                </c:pt>
                <c:pt idx="155">
                  <c:v>2465</c:v>
                </c:pt>
                <c:pt idx="156">
                  <c:v>2347</c:v>
                </c:pt>
                <c:pt idx="157">
                  <c:v>2819</c:v>
                </c:pt>
                <c:pt idx="158">
                  <c:v>2622</c:v>
                </c:pt>
                <c:pt idx="159">
                  <c:v>2976</c:v>
                </c:pt>
                <c:pt idx="160">
                  <c:v>1796</c:v>
                </c:pt>
                <c:pt idx="161">
                  <c:v>2111</c:v>
                </c:pt>
                <c:pt idx="162">
                  <c:v>2072</c:v>
                </c:pt>
                <c:pt idx="163">
                  <c:v>2190</c:v>
                </c:pt>
                <c:pt idx="164">
                  <c:v>2347</c:v>
                </c:pt>
                <c:pt idx="165">
                  <c:v>2779</c:v>
                </c:pt>
                <c:pt idx="166">
                  <c:v>3236</c:v>
                </c:pt>
                <c:pt idx="167">
                  <c:v>2425</c:v>
                </c:pt>
                <c:pt idx="168">
                  <c:v>3236</c:v>
                </c:pt>
                <c:pt idx="169">
                  <c:v>3036</c:v>
                </c:pt>
                <c:pt idx="170">
                  <c:v>1556</c:v>
                </c:pt>
                <c:pt idx="171">
                  <c:v>1596</c:v>
                </c:pt>
                <c:pt idx="172">
                  <c:v>1756</c:v>
                </c:pt>
                <c:pt idx="173">
                  <c:v>1877</c:v>
                </c:pt>
                <c:pt idx="174">
                  <c:v>2150</c:v>
                </c:pt>
                <c:pt idx="175">
                  <c:v>2937</c:v>
                </c:pt>
                <c:pt idx="176">
                  <c:v>1915</c:v>
                </c:pt>
                <c:pt idx="177">
                  <c:v>3076</c:v>
                </c:pt>
                <c:pt idx="178">
                  <c:v>2504</c:v>
                </c:pt>
                <c:pt idx="179">
                  <c:v>2936</c:v>
                </c:pt>
                <c:pt idx="180">
                  <c:v>1877</c:v>
                </c:pt>
                <c:pt idx="181">
                  <c:v>2779</c:v>
                </c:pt>
                <c:pt idx="182">
                  <c:v>3196</c:v>
                </c:pt>
                <c:pt idx="183">
                  <c:v>1596</c:v>
                </c:pt>
                <c:pt idx="184">
                  <c:v>2190</c:v>
                </c:pt>
                <c:pt idx="185">
                  <c:v>2190</c:v>
                </c:pt>
                <c:pt idx="186">
                  <c:v>2858</c:v>
                </c:pt>
                <c:pt idx="187">
                  <c:v>3076</c:v>
                </c:pt>
                <c:pt idx="188">
                  <c:v>2386</c:v>
                </c:pt>
                <c:pt idx="189">
                  <c:v>2308</c:v>
                </c:pt>
                <c:pt idx="190">
                  <c:v>1876</c:v>
                </c:pt>
                <c:pt idx="191">
                  <c:v>2190</c:v>
                </c:pt>
                <c:pt idx="192">
                  <c:v>2111</c:v>
                </c:pt>
                <c:pt idx="193">
                  <c:v>2543</c:v>
                </c:pt>
                <c:pt idx="194">
                  <c:v>1836</c:v>
                </c:pt>
                <c:pt idx="195">
                  <c:v>2386</c:v>
                </c:pt>
                <c:pt idx="196">
                  <c:v>1676</c:v>
                </c:pt>
                <c:pt idx="197">
                  <c:v>1994</c:v>
                </c:pt>
                <c:pt idx="198">
                  <c:v>2347</c:v>
                </c:pt>
                <c:pt idx="199">
                  <c:v>1556</c:v>
                </c:pt>
                <c:pt idx="200">
                  <c:v>1954</c:v>
                </c:pt>
                <c:pt idx="201">
                  <c:v>1993</c:v>
                </c:pt>
                <c:pt idx="202">
                  <c:v>1676</c:v>
                </c:pt>
                <c:pt idx="203">
                  <c:v>3076</c:v>
                </c:pt>
                <c:pt idx="204">
                  <c:v>2308</c:v>
                </c:pt>
                <c:pt idx="205">
                  <c:v>2661</c:v>
                </c:pt>
                <c:pt idx="206">
                  <c:v>2111</c:v>
                </c:pt>
                <c:pt idx="207">
                  <c:v>2897</c:v>
                </c:pt>
                <c:pt idx="208">
                  <c:v>2701</c:v>
                </c:pt>
                <c:pt idx="209">
                  <c:v>2308</c:v>
                </c:pt>
                <c:pt idx="210">
                  <c:v>2268</c:v>
                </c:pt>
                <c:pt idx="211">
                  <c:v>2190</c:v>
                </c:pt>
                <c:pt idx="212">
                  <c:v>2739</c:v>
                </c:pt>
                <c:pt idx="213">
                  <c:v>2700</c:v>
                </c:pt>
                <c:pt idx="214">
                  <c:v>3276</c:v>
                </c:pt>
                <c:pt idx="215">
                  <c:v>1993</c:v>
                </c:pt>
                <c:pt idx="216">
                  <c:v>2072</c:v>
                </c:pt>
                <c:pt idx="217">
                  <c:v>2229</c:v>
                </c:pt>
                <c:pt idx="218">
                  <c:v>1876</c:v>
                </c:pt>
                <c:pt idx="219">
                  <c:v>2858</c:v>
                </c:pt>
                <c:pt idx="220">
                  <c:v>2740</c:v>
                </c:pt>
                <c:pt idx="221">
                  <c:v>2857</c:v>
                </c:pt>
                <c:pt idx="222">
                  <c:v>2465</c:v>
                </c:pt>
                <c:pt idx="223">
                  <c:v>2818</c:v>
                </c:pt>
                <c:pt idx="224">
                  <c:v>1836</c:v>
                </c:pt>
                <c:pt idx="225">
                  <c:v>2308</c:v>
                </c:pt>
                <c:pt idx="226">
                  <c:v>2779</c:v>
                </c:pt>
                <c:pt idx="227">
                  <c:v>2819</c:v>
                </c:pt>
                <c:pt idx="228">
                  <c:v>3276</c:v>
                </c:pt>
                <c:pt idx="229">
                  <c:v>2426</c:v>
                </c:pt>
                <c:pt idx="230">
                  <c:v>3276</c:v>
                </c:pt>
                <c:pt idx="231">
                  <c:v>1954</c:v>
                </c:pt>
                <c:pt idx="232">
                  <c:v>1636</c:v>
                </c:pt>
                <c:pt idx="233">
                  <c:v>3036</c:v>
                </c:pt>
                <c:pt idx="234">
                  <c:v>3076</c:v>
                </c:pt>
                <c:pt idx="235">
                  <c:v>2504</c:v>
                </c:pt>
                <c:pt idx="236">
                  <c:v>2229</c:v>
                </c:pt>
                <c:pt idx="237">
                  <c:v>3036</c:v>
                </c:pt>
                <c:pt idx="238">
                  <c:v>1954</c:v>
                </c:pt>
                <c:pt idx="239">
                  <c:v>2701</c:v>
                </c:pt>
                <c:pt idx="240">
                  <c:v>3276</c:v>
                </c:pt>
                <c:pt idx="241">
                  <c:v>2308</c:v>
                </c:pt>
                <c:pt idx="242">
                  <c:v>3276</c:v>
                </c:pt>
                <c:pt idx="243">
                  <c:v>2150</c:v>
                </c:pt>
                <c:pt idx="244">
                  <c:v>2150</c:v>
                </c:pt>
                <c:pt idx="245">
                  <c:v>2033</c:v>
                </c:pt>
                <c:pt idx="246">
                  <c:v>3076</c:v>
                </c:pt>
                <c:pt idx="247">
                  <c:v>3156</c:v>
                </c:pt>
                <c:pt idx="248">
                  <c:v>2229</c:v>
                </c:pt>
                <c:pt idx="249">
                  <c:v>1955</c:v>
                </c:pt>
                <c:pt idx="250">
                  <c:v>2701</c:v>
                </c:pt>
                <c:pt idx="251">
                  <c:v>2976</c:v>
                </c:pt>
                <c:pt idx="252">
                  <c:v>2896</c:v>
                </c:pt>
                <c:pt idx="253">
                  <c:v>2229</c:v>
                </c:pt>
                <c:pt idx="254">
                  <c:v>2583</c:v>
                </c:pt>
                <c:pt idx="255">
                  <c:v>1636</c:v>
                </c:pt>
                <c:pt idx="256">
                  <c:v>2778</c:v>
                </c:pt>
                <c:pt idx="257">
                  <c:v>2504</c:v>
                </c:pt>
                <c:pt idx="258">
                  <c:v>1915</c:v>
                </c:pt>
                <c:pt idx="259">
                  <c:v>2543</c:v>
                </c:pt>
                <c:pt idx="260">
                  <c:v>2976</c:v>
                </c:pt>
                <c:pt idx="261">
                  <c:v>3196</c:v>
                </c:pt>
                <c:pt idx="262">
                  <c:v>2308</c:v>
                </c:pt>
                <c:pt idx="263">
                  <c:v>2543</c:v>
                </c:pt>
                <c:pt idx="264">
                  <c:v>2661</c:v>
                </c:pt>
                <c:pt idx="265">
                  <c:v>2857</c:v>
                </c:pt>
                <c:pt idx="266">
                  <c:v>2976</c:v>
                </c:pt>
                <c:pt idx="267">
                  <c:v>2111</c:v>
                </c:pt>
                <c:pt idx="268">
                  <c:v>1716</c:v>
                </c:pt>
                <c:pt idx="269">
                  <c:v>2425</c:v>
                </c:pt>
                <c:pt idx="270">
                  <c:v>2268</c:v>
                </c:pt>
                <c:pt idx="271">
                  <c:v>2739</c:v>
                </c:pt>
                <c:pt idx="272">
                  <c:v>2661</c:v>
                </c:pt>
                <c:pt idx="273">
                  <c:v>1954</c:v>
                </c:pt>
                <c:pt idx="274">
                  <c:v>2740</c:v>
                </c:pt>
                <c:pt idx="275">
                  <c:v>2347</c:v>
                </c:pt>
                <c:pt idx="276">
                  <c:v>2622</c:v>
                </c:pt>
                <c:pt idx="277">
                  <c:v>2897</c:v>
                </c:pt>
                <c:pt idx="278">
                  <c:v>2661</c:v>
                </c:pt>
                <c:pt idx="279">
                  <c:v>2661</c:v>
                </c:pt>
                <c:pt idx="280">
                  <c:v>1756</c:v>
                </c:pt>
                <c:pt idx="281">
                  <c:v>2700</c:v>
                </c:pt>
                <c:pt idx="282">
                  <c:v>3156</c:v>
                </c:pt>
                <c:pt idx="283">
                  <c:v>2897</c:v>
                </c:pt>
                <c:pt idx="284">
                  <c:v>1636</c:v>
                </c:pt>
                <c:pt idx="285">
                  <c:v>1994</c:v>
                </c:pt>
                <c:pt idx="286">
                  <c:v>2386</c:v>
                </c:pt>
                <c:pt idx="287">
                  <c:v>1993</c:v>
                </c:pt>
                <c:pt idx="288">
                  <c:v>2268</c:v>
                </c:pt>
                <c:pt idx="289">
                  <c:v>2896</c:v>
                </c:pt>
                <c:pt idx="290">
                  <c:v>3236</c:v>
                </c:pt>
                <c:pt idx="291">
                  <c:v>2386</c:v>
                </c:pt>
                <c:pt idx="292">
                  <c:v>2425</c:v>
                </c:pt>
                <c:pt idx="293">
                  <c:v>2111</c:v>
                </c:pt>
                <c:pt idx="294">
                  <c:v>1676</c:v>
                </c:pt>
                <c:pt idx="295">
                  <c:v>1876</c:v>
                </c:pt>
                <c:pt idx="296">
                  <c:v>2582</c:v>
                </c:pt>
                <c:pt idx="297">
                  <c:v>2229</c:v>
                </c:pt>
                <c:pt idx="298">
                  <c:v>1954</c:v>
                </c:pt>
                <c:pt idx="299">
                  <c:v>1636</c:v>
                </c:pt>
                <c:pt idx="300">
                  <c:v>3156</c:v>
                </c:pt>
                <c:pt idx="301">
                  <c:v>2504</c:v>
                </c:pt>
                <c:pt idx="302">
                  <c:v>1596</c:v>
                </c:pt>
                <c:pt idx="303">
                  <c:v>1994</c:v>
                </c:pt>
                <c:pt idx="304">
                  <c:v>1993</c:v>
                </c:pt>
                <c:pt idx="305">
                  <c:v>2504</c:v>
                </c:pt>
                <c:pt idx="306">
                  <c:v>2190</c:v>
                </c:pt>
                <c:pt idx="307">
                  <c:v>2072</c:v>
                </c:pt>
                <c:pt idx="308">
                  <c:v>1836</c:v>
                </c:pt>
                <c:pt idx="309">
                  <c:v>2386</c:v>
                </c:pt>
                <c:pt idx="310">
                  <c:v>2268</c:v>
                </c:pt>
                <c:pt idx="311">
                  <c:v>2779</c:v>
                </c:pt>
                <c:pt idx="312">
                  <c:v>1596</c:v>
                </c:pt>
                <c:pt idx="313">
                  <c:v>2543</c:v>
                </c:pt>
                <c:pt idx="314">
                  <c:v>2268</c:v>
                </c:pt>
                <c:pt idx="315">
                  <c:v>1954</c:v>
                </c:pt>
                <c:pt idx="316">
                  <c:v>2308</c:v>
                </c:pt>
                <c:pt idx="317">
                  <c:v>2700</c:v>
                </c:pt>
                <c:pt idx="318">
                  <c:v>2976</c:v>
                </c:pt>
                <c:pt idx="319">
                  <c:v>1636</c:v>
                </c:pt>
                <c:pt idx="320">
                  <c:v>3196</c:v>
                </c:pt>
                <c:pt idx="321">
                  <c:v>2190</c:v>
                </c:pt>
                <c:pt idx="322">
                  <c:v>1955</c:v>
                </c:pt>
                <c:pt idx="323">
                  <c:v>2229</c:v>
                </c:pt>
                <c:pt idx="324">
                  <c:v>3196</c:v>
                </c:pt>
                <c:pt idx="325">
                  <c:v>3076</c:v>
                </c:pt>
                <c:pt idx="326">
                  <c:v>3196</c:v>
                </c:pt>
                <c:pt idx="327">
                  <c:v>3036</c:v>
                </c:pt>
                <c:pt idx="328">
                  <c:v>2150</c:v>
                </c:pt>
                <c:pt idx="329">
                  <c:v>3156</c:v>
                </c:pt>
                <c:pt idx="330">
                  <c:v>2857</c:v>
                </c:pt>
                <c:pt idx="331">
                  <c:v>1915</c:v>
                </c:pt>
                <c:pt idx="332">
                  <c:v>1556</c:v>
                </c:pt>
                <c:pt idx="333">
                  <c:v>2582</c:v>
                </c:pt>
                <c:pt idx="334">
                  <c:v>2582</c:v>
                </c:pt>
                <c:pt idx="335">
                  <c:v>3036</c:v>
                </c:pt>
                <c:pt idx="336">
                  <c:v>2818</c:v>
                </c:pt>
                <c:pt idx="337">
                  <c:v>1756</c:v>
                </c:pt>
                <c:pt idx="338">
                  <c:v>1636</c:v>
                </c:pt>
                <c:pt idx="339">
                  <c:v>3036</c:v>
                </c:pt>
                <c:pt idx="340">
                  <c:v>2465</c:v>
                </c:pt>
                <c:pt idx="341">
                  <c:v>1994</c:v>
                </c:pt>
                <c:pt idx="342">
                  <c:v>2896</c:v>
                </c:pt>
                <c:pt idx="343">
                  <c:v>2111</c:v>
                </c:pt>
                <c:pt idx="344">
                  <c:v>1596</c:v>
                </c:pt>
                <c:pt idx="345">
                  <c:v>2740</c:v>
                </c:pt>
                <c:pt idx="346">
                  <c:v>3076</c:v>
                </c:pt>
                <c:pt idx="347">
                  <c:v>2425</c:v>
                </c:pt>
                <c:pt idx="348">
                  <c:v>1955</c:v>
                </c:pt>
                <c:pt idx="349">
                  <c:v>2151</c:v>
                </c:pt>
                <c:pt idx="350">
                  <c:v>2622</c:v>
                </c:pt>
                <c:pt idx="351">
                  <c:v>2778</c:v>
                </c:pt>
                <c:pt idx="352">
                  <c:v>3076</c:v>
                </c:pt>
                <c:pt idx="353">
                  <c:v>2543</c:v>
                </c:pt>
                <c:pt idx="354">
                  <c:v>1915</c:v>
                </c:pt>
                <c:pt idx="355">
                  <c:v>1556</c:v>
                </c:pt>
                <c:pt idx="356">
                  <c:v>2701</c:v>
                </c:pt>
                <c:pt idx="357">
                  <c:v>2896</c:v>
                </c:pt>
                <c:pt idx="358">
                  <c:v>2996</c:v>
                </c:pt>
                <c:pt idx="359">
                  <c:v>2229</c:v>
                </c:pt>
                <c:pt idx="360">
                  <c:v>2996</c:v>
                </c:pt>
                <c:pt idx="361">
                  <c:v>1915</c:v>
                </c:pt>
                <c:pt idx="362">
                  <c:v>1676</c:v>
                </c:pt>
                <c:pt idx="363">
                  <c:v>2996</c:v>
                </c:pt>
                <c:pt idx="364">
                  <c:v>1716</c:v>
                </c:pt>
                <c:pt idx="365">
                  <c:v>2465</c:v>
                </c:pt>
                <c:pt idx="366">
                  <c:v>1796</c:v>
                </c:pt>
                <c:pt idx="367">
                  <c:v>2543</c:v>
                </c:pt>
                <c:pt idx="368">
                  <c:v>2426</c:v>
                </c:pt>
                <c:pt idx="369">
                  <c:v>2818</c:v>
                </c:pt>
                <c:pt idx="370">
                  <c:v>2229</c:v>
                </c:pt>
                <c:pt idx="371">
                  <c:v>2622</c:v>
                </c:pt>
                <c:pt idx="372">
                  <c:v>1796</c:v>
                </c:pt>
                <c:pt idx="373">
                  <c:v>1993</c:v>
                </c:pt>
                <c:pt idx="374">
                  <c:v>1915</c:v>
                </c:pt>
                <c:pt idx="375">
                  <c:v>2739</c:v>
                </c:pt>
                <c:pt idx="376">
                  <c:v>2072</c:v>
                </c:pt>
                <c:pt idx="377">
                  <c:v>3076</c:v>
                </c:pt>
                <c:pt idx="378">
                  <c:v>1954</c:v>
                </c:pt>
                <c:pt idx="379">
                  <c:v>2818</c:v>
                </c:pt>
                <c:pt idx="380">
                  <c:v>2778</c:v>
                </c:pt>
                <c:pt idx="381">
                  <c:v>2150</c:v>
                </c:pt>
                <c:pt idx="382">
                  <c:v>1716</c:v>
                </c:pt>
                <c:pt idx="383">
                  <c:v>3076</c:v>
                </c:pt>
                <c:pt idx="384">
                  <c:v>2072</c:v>
                </c:pt>
                <c:pt idx="385">
                  <c:v>3196</c:v>
                </c:pt>
                <c:pt idx="386">
                  <c:v>2425</c:v>
                </c:pt>
                <c:pt idx="387">
                  <c:v>1994</c:v>
                </c:pt>
                <c:pt idx="388">
                  <c:v>2308</c:v>
                </c:pt>
                <c:pt idx="389">
                  <c:v>2740</c:v>
                </c:pt>
                <c:pt idx="390">
                  <c:v>2033</c:v>
                </c:pt>
                <c:pt idx="391">
                  <c:v>2583</c:v>
                </c:pt>
                <c:pt idx="392">
                  <c:v>2268</c:v>
                </c:pt>
                <c:pt idx="393">
                  <c:v>2976</c:v>
                </c:pt>
                <c:pt idx="394">
                  <c:v>2032</c:v>
                </c:pt>
                <c:pt idx="395">
                  <c:v>2622</c:v>
                </c:pt>
                <c:pt idx="396">
                  <c:v>2386</c:v>
                </c:pt>
                <c:pt idx="397">
                  <c:v>2661</c:v>
                </c:pt>
                <c:pt idx="398">
                  <c:v>3036</c:v>
                </c:pt>
                <c:pt idx="399">
                  <c:v>1676</c:v>
                </c:pt>
                <c:pt idx="400">
                  <c:v>1915</c:v>
                </c:pt>
                <c:pt idx="401">
                  <c:v>1915</c:v>
                </c:pt>
                <c:pt idx="402">
                  <c:v>2778</c:v>
                </c:pt>
                <c:pt idx="403">
                  <c:v>1676</c:v>
                </c:pt>
                <c:pt idx="404">
                  <c:v>3076</c:v>
                </c:pt>
                <c:pt idx="405">
                  <c:v>1676</c:v>
                </c:pt>
                <c:pt idx="406">
                  <c:v>2386</c:v>
                </c:pt>
                <c:pt idx="407">
                  <c:v>2701</c:v>
                </c:pt>
                <c:pt idx="408">
                  <c:v>1716</c:v>
                </c:pt>
                <c:pt idx="409">
                  <c:v>3116</c:v>
                </c:pt>
                <c:pt idx="410">
                  <c:v>2229</c:v>
                </c:pt>
                <c:pt idx="411">
                  <c:v>2936</c:v>
                </c:pt>
                <c:pt idx="412">
                  <c:v>2504</c:v>
                </c:pt>
                <c:pt idx="413">
                  <c:v>1676</c:v>
                </c:pt>
                <c:pt idx="414">
                  <c:v>2347</c:v>
                </c:pt>
                <c:pt idx="415">
                  <c:v>1716</c:v>
                </c:pt>
                <c:pt idx="416">
                  <c:v>3236</c:v>
                </c:pt>
                <c:pt idx="417">
                  <c:v>3116</c:v>
                </c:pt>
                <c:pt idx="418">
                  <c:v>2347</c:v>
                </c:pt>
                <c:pt idx="419">
                  <c:v>2308</c:v>
                </c:pt>
                <c:pt idx="420">
                  <c:v>2347</c:v>
                </c:pt>
                <c:pt idx="421">
                  <c:v>1596</c:v>
                </c:pt>
                <c:pt idx="422">
                  <c:v>2896</c:v>
                </c:pt>
                <c:pt idx="423">
                  <c:v>2308</c:v>
                </c:pt>
                <c:pt idx="424">
                  <c:v>2543</c:v>
                </c:pt>
                <c:pt idx="425">
                  <c:v>3036</c:v>
                </c:pt>
                <c:pt idx="426">
                  <c:v>2229</c:v>
                </c:pt>
                <c:pt idx="427">
                  <c:v>1877</c:v>
                </c:pt>
                <c:pt idx="428">
                  <c:v>1556</c:v>
                </c:pt>
                <c:pt idx="429">
                  <c:v>2386</c:v>
                </c:pt>
                <c:pt idx="430">
                  <c:v>1756</c:v>
                </c:pt>
                <c:pt idx="431">
                  <c:v>2739</c:v>
                </c:pt>
                <c:pt idx="432">
                  <c:v>2778</c:v>
                </c:pt>
                <c:pt idx="433">
                  <c:v>2937</c:v>
                </c:pt>
                <c:pt idx="434">
                  <c:v>1676</c:v>
                </c:pt>
                <c:pt idx="435">
                  <c:v>2739</c:v>
                </c:pt>
                <c:pt idx="436">
                  <c:v>2229</c:v>
                </c:pt>
                <c:pt idx="437">
                  <c:v>1836</c:v>
                </c:pt>
                <c:pt idx="438">
                  <c:v>2151</c:v>
                </c:pt>
                <c:pt idx="439">
                  <c:v>2033</c:v>
                </c:pt>
                <c:pt idx="440">
                  <c:v>3196</c:v>
                </c:pt>
                <c:pt idx="441">
                  <c:v>2386</c:v>
                </c:pt>
                <c:pt idx="442">
                  <c:v>1596</c:v>
                </c:pt>
                <c:pt idx="443">
                  <c:v>2779</c:v>
                </c:pt>
                <c:pt idx="444">
                  <c:v>2583</c:v>
                </c:pt>
                <c:pt idx="445">
                  <c:v>1796</c:v>
                </c:pt>
                <c:pt idx="446">
                  <c:v>2661</c:v>
                </c:pt>
                <c:pt idx="447">
                  <c:v>1636</c:v>
                </c:pt>
                <c:pt idx="448">
                  <c:v>1796</c:v>
                </c:pt>
                <c:pt idx="449">
                  <c:v>2190</c:v>
                </c:pt>
                <c:pt idx="450">
                  <c:v>2111</c:v>
                </c:pt>
                <c:pt idx="451">
                  <c:v>1636</c:v>
                </c:pt>
                <c:pt idx="452">
                  <c:v>3156</c:v>
                </c:pt>
                <c:pt idx="453">
                  <c:v>1955</c:v>
                </c:pt>
                <c:pt idx="454">
                  <c:v>2386</c:v>
                </c:pt>
                <c:pt idx="455">
                  <c:v>2936</c:v>
                </c:pt>
                <c:pt idx="456">
                  <c:v>1877</c:v>
                </c:pt>
                <c:pt idx="457">
                  <c:v>2936</c:v>
                </c:pt>
                <c:pt idx="458">
                  <c:v>2896</c:v>
                </c:pt>
                <c:pt idx="459">
                  <c:v>2819</c:v>
                </c:pt>
                <c:pt idx="460">
                  <c:v>2819</c:v>
                </c:pt>
                <c:pt idx="461">
                  <c:v>2622</c:v>
                </c:pt>
                <c:pt idx="462">
                  <c:v>1596</c:v>
                </c:pt>
                <c:pt idx="463">
                  <c:v>2229</c:v>
                </c:pt>
                <c:pt idx="464">
                  <c:v>1994</c:v>
                </c:pt>
                <c:pt idx="465">
                  <c:v>3116</c:v>
                </c:pt>
                <c:pt idx="466">
                  <c:v>2386</c:v>
                </c:pt>
                <c:pt idx="467">
                  <c:v>2504</c:v>
                </c:pt>
                <c:pt idx="468">
                  <c:v>2308</c:v>
                </c:pt>
                <c:pt idx="469">
                  <c:v>2111</c:v>
                </c:pt>
                <c:pt idx="470">
                  <c:v>3276</c:v>
                </c:pt>
                <c:pt idx="471">
                  <c:v>2229</c:v>
                </c:pt>
                <c:pt idx="472">
                  <c:v>2661</c:v>
                </c:pt>
                <c:pt idx="473">
                  <c:v>2308</c:v>
                </c:pt>
                <c:pt idx="474">
                  <c:v>2425</c:v>
                </c:pt>
                <c:pt idx="475">
                  <c:v>2819</c:v>
                </c:pt>
                <c:pt idx="476">
                  <c:v>1877</c:v>
                </c:pt>
                <c:pt idx="477">
                  <c:v>2897</c:v>
                </c:pt>
                <c:pt idx="478">
                  <c:v>1915</c:v>
                </c:pt>
                <c:pt idx="479">
                  <c:v>1556</c:v>
                </c:pt>
                <c:pt idx="480">
                  <c:v>3276</c:v>
                </c:pt>
                <c:pt idx="481">
                  <c:v>1954</c:v>
                </c:pt>
                <c:pt idx="482">
                  <c:v>2818</c:v>
                </c:pt>
                <c:pt idx="483">
                  <c:v>1836</c:v>
                </c:pt>
                <c:pt idx="484">
                  <c:v>2465</c:v>
                </c:pt>
                <c:pt idx="485">
                  <c:v>3116</c:v>
                </c:pt>
                <c:pt idx="486">
                  <c:v>2819</c:v>
                </c:pt>
                <c:pt idx="487">
                  <c:v>2072</c:v>
                </c:pt>
                <c:pt idx="488">
                  <c:v>3196</c:v>
                </c:pt>
                <c:pt idx="489">
                  <c:v>1756</c:v>
                </c:pt>
                <c:pt idx="490">
                  <c:v>3276</c:v>
                </c:pt>
                <c:pt idx="491">
                  <c:v>2465</c:v>
                </c:pt>
                <c:pt idx="492">
                  <c:v>2504</c:v>
                </c:pt>
                <c:pt idx="493">
                  <c:v>2543</c:v>
                </c:pt>
                <c:pt idx="494">
                  <c:v>1836</c:v>
                </c:pt>
                <c:pt idx="495">
                  <c:v>1876</c:v>
                </c:pt>
                <c:pt idx="496">
                  <c:v>3196</c:v>
                </c:pt>
                <c:pt idx="497">
                  <c:v>3156</c:v>
                </c:pt>
                <c:pt idx="498">
                  <c:v>2268</c:v>
                </c:pt>
                <c:pt idx="499">
                  <c:v>1596</c:v>
                </c:pt>
                <c:pt idx="500">
                  <c:v>2779</c:v>
                </c:pt>
                <c:pt idx="501">
                  <c:v>1716</c:v>
                </c:pt>
                <c:pt idx="502">
                  <c:v>2465</c:v>
                </c:pt>
                <c:pt idx="503">
                  <c:v>2937</c:v>
                </c:pt>
                <c:pt idx="504">
                  <c:v>1796</c:v>
                </c:pt>
                <c:pt idx="505">
                  <c:v>2582</c:v>
                </c:pt>
                <c:pt idx="506">
                  <c:v>2386</c:v>
                </c:pt>
                <c:pt idx="507">
                  <c:v>2504</c:v>
                </c:pt>
                <c:pt idx="508">
                  <c:v>2072</c:v>
                </c:pt>
                <c:pt idx="509">
                  <c:v>1676</c:v>
                </c:pt>
                <c:pt idx="510">
                  <c:v>3276</c:v>
                </c:pt>
                <c:pt idx="511">
                  <c:v>3116</c:v>
                </c:pt>
                <c:pt idx="512">
                  <c:v>2779</c:v>
                </c:pt>
                <c:pt idx="513">
                  <c:v>2190</c:v>
                </c:pt>
                <c:pt idx="514">
                  <c:v>2504</c:v>
                </c:pt>
                <c:pt idx="515">
                  <c:v>2504</c:v>
                </c:pt>
                <c:pt idx="516">
                  <c:v>2779</c:v>
                </c:pt>
                <c:pt idx="517">
                  <c:v>2308</c:v>
                </c:pt>
                <c:pt idx="518">
                  <c:v>2661</c:v>
                </c:pt>
                <c:pt idx="519">
                  <c:v>1716</c:v>
                </c:pt>
                <c:pt idx="520">
                  <c:v>1716</c:v>
                </c:pt>
                <c:pt idx="521">
                  <c:v>2996</c:v>
                </c:pt>
                <c:pt idx="522">
                  <c:v>1716</c:v>
                </c:pt>
                <c:pt idx="523">
                  <c:v>2858</c:v>
                </c:pt>
                <c:pt idx="524">
                  <c:v>2583</c:v>
                </c:pt>
                <c:pt idx="525">
                  <c:v>1676</c:v>
                </c:pt>
                <c:pt idx="526">
                  <c:v>2229</c:v>
                </c:pt>
                <c:pt idx="527">
                  <c:v>2033</c:v>
                </c:pt>
                <c:pt idx="528">
                  <c:v>3196</c:v>
                </c:pt>
                <c:pt idx="529">
                  <c:v>2622</c:v>
                </c:pt>
                <c:pt idx="530">
                  <c:v>2976</c:v>
                </c:pt>
                <c:pt idx="531">
                  <c:v>1915</c:v>
                </c:pt>
                <c:pt idx="532">
                  <c:v>3116</c:v>
                </c:pt>
                <c:pt idx="533">
                  <c:v>3156</c:v>
                </c:pt>
                <c:pt idx="534">
                  <c:v>2347</c:v>
                </c:pt>
                <c:pt idx="535">
                  <c:v>1636</c:v>
                </c:pt>
                <c:pt idx="536">
                  <c:v>2897</c:v>
                </c:pt>
                <c:pt idx="537">
                  <c:v>3196</c:v>
                </c:pt>
                <c:pt idx="538">
                  <c:v>3276</c:v>
                </c:pt>
                <c:pt idx="539">
                  <c:v>2308</c:v>
                </c:pt>
                <c:pt idx="540">
                  <c:v>2818</c:v>
                </c:pt>
                <c:pt idx="541">
                  <c:v>1836</c:v>
                </c:pt>
                <c:pt idx="542">
                  <c:v>2857</c:v>
                </c:pt>
                <c:pt idx="543">
                  <c:v>2072</c:v>
                </c:pt>
                <c:pt idx="544">
                  <c:v>1915</c:v>
                </c:pt>
                <c:pt idx="545">
                  <c:v>2778</c:v>
                </c:pt>
                <c:pt idx="546">
                  <c:v>2190</c:v>
                </c:pt>
                <c:pt idx="547">
                  <c:v>3116</c:v>
                </c:pt>
                <c:pt idx="548">
                  <c:v>1796</c:v>
                </c:pt>
                <c:pt idx="549">
                  <c:v>1796</c:v>
                </c:pt>
                <c:pt idx="550">
                  <c:v>2150</c:v>
                </c:pt>
                <c:pt idx="551">
                  <c:v>2937</c:v>
                </c:pt>
                <c:pt idx="552">
                  <c:v>2700</c:v>
                </c:pt>
                <c:pt idx="553">
                  <c:v>2622</c:v>
                </c:pt>
                <c:pt idx="554">
                  <c:v>2111</c:v>
                </c:pt>
                <c:pt idx="555">
                  <c:v>3236</c:v>
                </c:pt>
                <c:pt idx="556">
                  <c:v>2151</c:v>
                </c:pt>
                <c:pt idx="557">
                  <c:v>2583</c:v>
                </c:pt>
                <c:pt idx="558">
                  <c:v>3036</c:v>
                </c:pt>
                <c:pt idx="559">
                  <c:v>2582</c:v>
                </c:pt>
                <c:pt idx="560">
                  <c:v>1836</c:v>
                </c:pt>
                <c:pt idx="561">
                  <c:v>1915</c:v>
                </c:pt>
                <c:pt idx="562">
                  <c:v>2347</c:v>
                </c:pt>
                <c:pt idx="563">
                  <c:v>2661</c:v>
                </c:pt>
                <c:pt idx="564">
                  <c:v>2778</c:v>
                </c:pt>
                <c:pt idx="565">
                  <c:v>2072</c:v>
                </c:pt>
                <c:pt idx="566">
                  <c:v>2033</c:v>
                </c:pt>
                <c:pt idx="567">
                  <c:v>3076</c:v>
                </c:pt>
                <c:pt idx="568">
                  <c:v>1876</c:v>
                </c:pt>
                <c:pt idx="569">
                  <c:v>1836</c:v>
                </c:pt>
                <c:pt idx="570">
                  <c:v>3276</c:v>
                </c:pt>
                <c:pt idx="571">
                  <c:v>2543</c:v>
                </c:pt>
                <c:pt idx="572">
                  <c:v>2151</c:v>
                </c:pt>
                <c:pt idx="573">
                  <c:v>2701</c:v>
                </c:pt>
                <c:pt idx="574">
                  <c:v>2033</c:v>
                </c:pt>
                <c:pt idx="575">
                  <c:v>1636</c:v>
                </c:pt>
                <c:pt idx="576">
                  <c:v>1994</c:v>
                </c:pt>
                <c:pt idx="577">
                  <c:v>2818</c:v>
                </c:pt>
                <c:pt idx="578">
                  <c:v>2033</c:v>
                </c:pt>
                <c:pt idx="579">
                  <c:v>2111</c:v>
                </c:pt>
                <c:pt idx="580">
                  <c:v>1876</c:v>
                </c:pt>
                <c:pt idx="581">
                  <c:v>2465</c:v>
                </c:pt>
                <c:pt idx="582">
                  <c:v>2347</c:v>
                </c:pt>
                <c:pt idx="583">
                  <c:v>2072</c:v>
                </c:pt>
                <c:pt idx="584">
                  <c:v>2150</c:v>
                </c:pt>
                <c:pt idx="585">
                  <c:v>2151</c:v>
                </c:pt>
                <c:pt idx="586">
                  <c:v>2661</c:v>
                </c:pt>
                <c:pt idx="587">
                  <c:v>2268</c:v>
                </c:pt>
                <c:pt idx="588">
                  <c:v>2897</c:v>
                </c:pt>
                <c:pt idx="589">
                  <c:v>1915</c:v>
                </c:pt>
                <c:pt idx="590">
                  <c:v>2661</c:v>
                </c:pt>
                <c:pt idx="591">
                  <c:v>2229</c:v>
                </c:pt>
                <c:pt idx="592">
                  <c:v>1556</c:v>
                </c:pt>
                <c:pt idx="593">
                  <c:v>1676</c:v>
                </c:pt>
                <c:pt idx="594">
                  <c:v>2229</c:v>
                </c:pt>
                <c:pt idx="595">
                  <c:v>2150</c:v>
                </c:pt>
                <c:pt idx="596">
                  <c:v>2661</c:v>
                </c:pt>
                <c:pt idx="597">
                  <c:v>2976</c:v>
                </c:pt>
                <c:pt idx="598">
                  <c:v>1915</c:v>
                </c:pt>
                <c:pt idx="599">
                  <c:v>2268</c:v>
                </c:pt>
                <c:pt idx="600">
                  <c:v>2996</c:v>
                </c:pt>
                <c:pt idx="601">
                  <c:v>2504</c:v>
                </c:pt>
                <c:pt idx="602">
                  <c:v>2819</c:v>
                </c:pt>
                <c:pt idx="603">
                  <c:v>2465</c:v>
                </c:pt>
                <c:pt idx="604">
                  <c:v>1636</c:v>
                </c:pt>
                <c:pt idx="605">
                  <c:v>2032</c:v>
                </c:pt>
                <c:pt idx="606">
                  <c:v>2111</c:v>
                </c:pt>
                <c:pt idx="607">
                  <c:v>2308</c:v>
                </c:pt>
                <c:pt idx="608">
                  <c:v>3036</c:v>
                </c:pt>
                <c:pt idx="609">
                  <c:v>1676</c:v>
                </c:pt>
                <c:pt idx="610">
                  <c:v>3156</c:v>
                </c:pt>
                <c:pt idx="611">
                  <c:v>1756</c:v>
                </c:pt>
                <c:pt idx="612">
                  <c:v>1796</c:v>
                </c:pt>
                <c:pt idx="613">
                  <c:v>2936</c:v>
                </c:pt>
                <c:pt idx="614">
                  <c:v>3156</c:v>
                </c:pt>
                <c:pt idx="615">
                  <c:v>2386</c:v>
                </c:pt>
                <c:pt idx="616">
                  <c:v>2465</c:v>
                </c:pt>
                <c:pt idx="617">
                  <c:v>2739</c:v>
                </c:pt>
                <c:pt idx="618">
                  <c:v>1596</c:v>
                </c:pt>
                <c:pt idx="619">
                  <c:v>1636</c:v>
                </c:pt>
                <c:pt idx="620">
                  <c:v>1556</c:v>
                </c:pt>
                <c:pt idx="621">
                  <c:v>2996</c:v>
                </c:pt>
                <c:pt idx="622">
                  <c:v>2583</c:v>
                </c:pt>
                <c:pt idx="623">
                  <c:v>2936</c:v>
                </c:pt>
                <c:pt idx="624">
                  <c:v>2504</c:v>
                </c:pt>
                <c:pt idx="625">
                  <c:v>1876</c:v>
                </c:pt>
                <c:pt idx="626">
                  <c:v>2229</c:v>
                </c:pt>
                <c:pt idx="627">
                  <c:v>2504</c:v>
                </c:pt>
                <c:pt idx="628">
                  <c:v>2150</c:v>
                </c:pt>
                <c:pt idx="629">
                  <c:v>2465</c:v>
                </c:pt>
                <c:pt idx="630">
                  <c:v>3076</c:v>
                </c:pt>
                <c:pt idx="631">
                  <c:v>2936</c:v>
                </c:pt>
                <c:pt idx="632">
                  <c:v>2151</c:v>
                </c:pt>
                <c:pt idx="633">
                  <c:v>3156</c:v>
                </c:pt>
                <c:pt idx="634">
                  <c:v>2347</c:v>
                </c:pt>
                <c:pt idx="635">
                  <c:v>2465</c:v>
                </c:pt>
                <c:pt idx="636">
                  <c:v>2996</c:v>
                </c:pt>
                <c:pt idx="637">
                  <c:v>1876</c:v>
                </c:pt>
                <c:pt idx="638">
                  <c:v>2779</c:v>
                </c:pt>
                <c:pt idx="639">
                  <c:v>3196</c:v>
                </c:pt>
                <c:pt idx="640">
                  <c:v>1877</c:v>
                </c:pt>
                <c:pt idx="641">
                  <c:v>2072</c:v>
                </c:pt>
                <c:pt idx="642">
                  <c:v>2700</c:v>
                </c:pt>
                <c:pt idx="643">
                  <c:v>2778</c:v>
                </c:pt>
                <c:pt idx="644">
                  <c:v>2818</c:v>
                </c:pt>
                <c:pt idx="645">
                  <c:v>2976</c:v>
                </c:pt>
                <c:pt idx="646">
                  <c:v>1596</c:v>
                </c:pt>
                <c:pt idx="647">
                  <c:v>2426</c:v>
                </c:pt>
                <c:pt idx="648">
                  <c:v>2897</c:v>
                </c:pt>
                <c:pt idx="649">
                  <c:v>2976</c:v>
                </c:pt>
                <c:pt idx="650">
                  <c:v>2996</c:v>
                </c:pt>
                <c:pt idx="651">
                  <c:v>2465</c:v>
                </c:pt>
                <c:pt idx="652">
                  <c:v>3116</c:v>
                </c:pt>
                <c:pt idx="653">
                  <c:v>3076</c:v>
                </c:pt>
                <c:pt idx="654">
                  <c:v>2229</c:v>
                </c:pt>
                <c:pt idx="655">
                  <c:v>2622</c:v>
                </c:pt>
                <c:pt idx="656">
                  <c:v>2996</c:v>
                </c:pt>
                <c:pt idx="657">
                  <c:v>2937</c:v>
                </c:pt>
                <c:pt idx="658">
                  <c:v>2701</c:v>
                </c:pt>
                <c:pt idx="659">
                  <c:v>2622</c:v>
                </c:pt>
                <c:pt idx="660">
                  <c:v>1836</c:v>
                </c:pt>
                <c:pt idx="661">
                  <c:v>3036</c:v>
                </c:pt>
                <c:pt idx="662">
                  <c:v>2976</c:v>
                </c:pt>
                <c:pt idx="663">
                  <c:v>2996</c:v>
                </c:pt>
                <c:pt idx="664">
                  <c:v>2937</c:v>
                </c:pt>
                <c:pt idx="665">
                  <c:v>2111</c:v>
                </c:pt>
                <c:pt idx="666">
                  <c:v>1756</c:v>
                </c:pt>
                <c:pt idx="667">
                  <c:v>3036</c:v>
                </c:pt>
                <c:pt idx="668">
                  <c:v>2897</c:v>
                </c:pt>
                <c:pt idx="669">
                  <c:v>2072</c:v>
                </c:pt>
                <c:pt idx="670">
                  <c:v>1756</c:v>
                </c:pt>
                <c:pt idx="671">
                  <c:v>2268</c:v>
                </c:pt>
                <c:pt idx="672">
                  <c:v>2897</c:v>
                </c:pt>
                <c:pt idx="673">
                  <c:v>3236</c:v>
                </c:pt>
                <c:pt idx="674">
                  <c:v>2465</c:v>
                </c:pt>
                <c:pt idx="675">
                  <c:v>2229</c:v>
                </c:pt>
                <c:pt idx="676">
                  <c:v>2778</c:v>
                </c:pt>
                <c:pt idx="677">
                  <c:v>3236</c:v>
                </c:pt>
                <c:pt idx="678">
                  <c:v>2190</c:v>
                </c:pt>
                <c:pt idx="679">
                  <c:v>2504</c:v>
                </c:pt>
                <c:pt idx="680">
                  <c:v>2150</c:v>
                </c:pt>
                <c:pt idx="681">
                  <c:v>2582</c:v>
                </c:pt>
                <c:pt idx="682">
                  <c:v>2426</c:v>
                </c:pt>
                <c:pt idx="683">
                  <c:v>2190</c:v>
                </c:pt>
                <c:pt idx="684">
                  <c:v>1796</c:v>
                </c:pt>
                <c:pt idx="685">
                  <c:v>1796</c:v>
                </c:pt>
                <c:pt idx="686">
                  <c:v>3276</c:v>
                </c:pt>
                <c:pt idx="687">
                  <c:v>2857</c:v>
                </c:pt>
                <c:pt idx="688">
                  <c:v>2347</c:v>
                </c:pt>
                <c:pt idx="689">
                  <c:v>2739</c:v>
                </c:pt>
                <c:pt idx="690">
                  <c:v>1796</c:v>
                </c:pt>
                <c:pt idx="691">
                  <c:v>2819</c:v>
                </c:pt>
                <c:pt idx="692">
                  <c:v>2896</c:v>
                </c:pt>
                <c:pt idx="693">
                  <c:v>1955</c:v>
                </c:pt>
                <c:pt idx="694">
                  <c:v>1876</c:v>
                </c:pt>
                <c:pt idx="695">
                  <c:v>1954</c:v>
                </c:pt>
                <c:pt idx="696">
                  <c:v>1596</c:v>
                </c:pt>
                <c:pt idx="697">
                  <c:v>2504</c:v>
                </c:pt>
                <c:pt idx="698">
                  <c:v>2739</c:v>
                </c:pt>
                <c:pt idx="699">
                  <c:v>2426</c:v>
                </c:pt>
                <c:pt idx="700">
                  <c:v>2858</c:v>
                </c:pt>
                <c:pt idx="701">
                  <c:v>1716</c:v>
                </c:pt>
                <c:pt idx="702">
                  <c:v>2936</c:v>
                </c:pt>
                <c:pt idx="703">
                  <c:v>2819</c:v>
                </c:pt>
                <c:pt idx="704">
                  <c:v>1836</c:v>
                </c:pt>
                <c:pt idx="705">
                  <c:v>1556</c:v>
                </c:pt>
                <c:pt idx="706">
                  <c:v>2190</c:v>
                </c:pt>
                <c:pt idx="707">
                  <c:v>2072</c:v>
                </c:pt>
                <c:pt idx="708">
                  <c:v>3116</c:v>
                </c:pt>
                <c:pt idx="709">
                  <c:v>2857</c:v>
                </c:pt>
                <c:pt idx="710">
                  <c:v>2661</c:v>
                </c:pt>
                <c:pt idx="711">
                  <c:v>1836</c:v>
                </c:pt>
                <c:pt idx="712">
                  <c:v>1915</c:v>
                </c:pt>
                <c:pt idx="713">
                  <c:v>2740</c:v>
                </c:pt>
                <c:pt idx="714">
                  <c:v>3116</c:v>
                </c:pt>
                <c:pt idx="715">
                  <c:v>2347</c:v>
                </c:pt>
                <c:pt idx="716">
                  <c:v>2739</c:v>
                </c:pt>
                <c:pt idx="717">
                  <c:v>2778</c:v>
                </c:pt>
                <c:pt idx="718">
                  <c:v>2976</c:v>
                </c:pt>
                <c:pt idx="719">
                  <c:v>3076</c:v>
                </c:pt>
                <c:pt idx="720">
                  <c:v>2072</c:v>
                </c:pt>
                <c:pt idx="721">
                  <c:v>2543</c:v>
                </c:pt>
                <c:pt idx="722">
                  <c:v>2072</c:v>
                </c:pt>
                <c:pt idx="723">
                  <c:v>2190</c:v>
                </c:pt>
                <c:pt idx="724">
                  <c:v>2543</c:v>
                </c:pt>
                <c:pt idx="725">
                  <c:v>2229</c:v>
                </c:pt>
                <c:pt idx="726">
                  <c:v>2111</c:v>
                </c:pt>
                <c:pt idx="727">
                  <c:v>2936</c:v>
                </c:pt>
                <c:pt idx="728">
                  <c:v>1796</c:v>
                </c:pt>
                <c:pt idx="729">
                  <c:v>2661</c:v>
                </c:pt>
                <c:pt idx="730">
                  <c:v>1596</c:v>
                </c:pt>
                <c:pt idx="731">
                  <c:v>2937</c:v>
                </c:pt>
                <c:pt idx="732">
                  <c:v>2779</c:v>
                </c:pt>
                <c:pt idx="733">
                  <c:v>2111</c:v>
                </c:pt>
                <c:pt idx="734">
                  <c:v>3156</c:v>
                </c:pt>
                <c:pt idx="735">
                  <c:v>1915</c:v>
                </c:pt>
                <c:pt idx="736">
                  <c:v>2739</c:v>
                </c:pt>
                <c:pt idx="737">
                  <c:v>2936</c:v>
                </c:pt>
                <c:pt idx="738">
                  <c:v>2976</c:v>
                </c:pt>
                <c:pt idx="739">
                  <c:v>2996</c:v>
                </c:pt>
                <c:pt idx="740">
                  <c:v>2425</c:v>
                </c:pt>
                <c:pt idx="741">
                  <c:v>2268</c:v>
                </c:pt>
                <c:pt idx="742">
                  <c:v>2937</c:v>
                </c:pt>
                <c:pt idx="743">
                  <c:v>3036</c:v>
                </c:pt>
                <c:pt idx="744">
                  <c:v>1796</c:v>
                </c:pt>
                <c:pt idx="745">
                  <c:v>2936</c:v>
                </c:pt>
                <c:pt idx="746">
                  <c:v>2347</c:v>
                </c:pt>
                <c:pt idx="747">
                  <c:v>3036</c:v>
                </c:pt>
                <c:pt idx="748">
                  <c:v>2739</c:v>
                </c:pt>
                <c:pt idx="749">
                  <c:v>2229</c:v>
                </c:pt>
                <c:pt idx="750">
                  <c:v>1556</c:v>
                </c:pt>
                <c:pt idx="751">
                  <c:v>3036</c:v>
                </c:pt>
                <c:pt idx="752">
                  <c:v>3116</c:v>
                </c:pt>
                <c:pt idx="753">
                  <c:v>1596</c:v>
                </c:pt>
                <c:pt idx="754">
                  <c:v>2426</c:v>
                </c:pt>
                <c:pt idx="755">
                  <c:v>3236</c:v>
                </c:pt>
                <c:pt idx="756">
                  <c:v>2858</c:v>
                </c:pt>
                <c:pt idx="757">
                  <c:v>1915</c:v>
                </c:pt>
                <c:pt idx="758">
                  <c:v>2229</c:v>
                </c:pt>
                <c:pt idx="759">
                  <c:v>2622</c:v>
                </c:pt>
                <c:pt idx="760">
                  <c:v>2268</c:v>
                </c:pt>
                <c:pt idx="761">
                  <c:v>2111</c:v>
                </c:pt>
                <c:pt idx="762">
                  <c:v>1676</c:v>
                </c:pt>
                <c:pt idx="763">
                  <c:v>3036</c:v>
                </c:pt>
                <c:pt idx="764">
                  <c:v>2740</c:v>
                </c:pt>
                <c:pt idx="765">
                  <c:v>2033</c:v>
                </c:pt>
                <c:pt idx="766">
                  <c:v>3076</c:v>
                </c:pt>
                <c:pt idx="767">
                  <c:v>2072</c:v>
                </c:pt>
                <c:pt idx="768">
                  <c:v>2504</c:v>
                </c:pt>
                <c:pt idx="769">
                  <c:v>2229</c:v>
                </c:pt>
                <c:pt idx="770">
                  <c:v>2661</c:v>
                </c:pt>
                <c:pt idx="771">
                  <c:v>1796</c:v>
                </c:pt>
                <c:pt idx="772">
                  <c:v>2386</c:v>
                </c:pt>
                <c:pt idx="773">
                  <c:v>2779</c:v>
                </c:pt>
                <c:pt idx="774">
                  <c:v>1994</c:v>
                </c:pt>
                <c:pt idx="775">
                  <c:v>2308</c:v>
                </c:pt>
                <c:pt idx="776">
                  <c:v>2818</c:v>
                </c:pt>
                <c:pt idx="777">
                  <c:v>1636</c:v>
                </c:pt>
                <c:pt idx="778">
                  <c:v>3196</c:v>
                </c:pt>
                <c:pt idx="779">
                  <c:v>1994</c:v>
                </c:pt>
                <c:pt idx="780">
                  <c:v>2622</c:v>
                </c:pt>
                <c:pt idx="781">
                  <c:v>1877</c:v>
                </c:pt>
                <c:pt idx="782">
                  <c:v>2543</c:v>
                </c:pt>
                <c:pt idx="783">
                  <c:v>3156</c:v>
                </c:pt>
                <c:pt idx="784">
                  <c:v>2504</c:v>
                </c:pt>
                <c:pt idx="785">
                  <c:v>2976</c:v>
                </c:pt>
                <c:pt idx="786">
                  <c:v>2818</c:v>
                </c:pt>
                <c:pt idx="787">
                  <c:v>1993</c:v>
                </c:pt>
                <c:pt idx="788">
                  <c:v>3196</c:v>
                </c:pt>
                <c:pt idx="789">
                  <c:v>2111</c:v>
                </c:pt>
                <c:pt idx="790">
                  <c:v>2190</c:v>
                </c:pt>
                <c:pt idx="791">
                  <c:v>2622</c:v>
                </c:pt>
                <c:pt idx="792">
                  <c:v>2622</c:v>
                </c:pt>
                <c:pt idx="793">
                  <c:v>1636</c:v>
                </c:pt>
                <c:pt idx="794">
                  <c:v>2936</c:v>
                </c:pt>
                <c:pt idx="795">
                  <c:v>2661</c:v>
                </c:pt>
                <c:pt idx="796">
                  <c:v>2819</c:v>
                </c:pt>
                <c:pt idx="797">
                  <c:v>3116</c:v>
                </c:pt>
                <c:pt idx="798">
                  <c:v>2857</c:v>
                </c:pt>
                <c:pt idx="799">
                  <c:v>1716</c:v>
                </c:pt>
                <c:pt idx="800">
                  <c:v>2308</c:v>
                </c:pt>
                <c:pt idx="801">
                  <c:v>2896</c:v>
                </c:pt>
                <c:pt idx="802">
                  <c:v>2190</c:v>
                </c:pt>
                <c:pt idx="803">
                  <c:v>1716</c:v>
                </c:pt>
                <c:pt idx="804">
                  <c:v>2111</c:v>
                </c:pt>
                <c:pt idx="805">
                  <c:v>2622</c:v>
                </c:pt>
                <c:pt idx="806">
                  <c:v>3156</c:v>
                </c:pt>
                <c:pt idx="807">
                  <c:v>2996</c:v>
                </c:pt>
                <c:pt idx="808">
                  <c:v>3156</c:v>
                </c:pt>
                <c:pt idx="809">
                  <c:v>2622</c:v>
                </c:pt>
                <c:pt idx="810">
                  <c:v>2543</c:v>
                </c:pt>
                <c:pt idx="811">
                  <c:v>2072</c:v>
                </c:pt>
                <c:pt idx="812">
                  <c:v>2229</c:v>
                </c:pt>
                <c:pt idx="813">
                  <c:v>2268</c:v>
                </c:pt>
                <c:pt idx="814">
                  <c:v>2700</c:v>
                </c:pt>
                <c:pt idx="815">
                  <c:v>2976</c:v>
                </c:pt>
                <c:pt idx="816">
                  <c:v>2111</c:v>
                </c:pt>
                <c:pt idx="817">
                  <c:v>1993</c:v>
                </c:pt>
              </c:numCache>
            </c:numRef>
          </c:xVal>
          <c:yVal>
            <c:numRef>
              <c:f>d18O!$F$7:$F$824</c:f>
              <c:numCache>
                <c:formatCode>General</c:formatCode>
                <c:ptCount val="818"/>
                <c:pt idx="0">
                  <c:v>-2308</c:v>
                </c:pt>
                <c:pt idx="1">
                  <c:v>-2560</c:v>
                </c:pt>
                <c:pt idx="2">
                  <c:v>-1734</c:v>
                </c:pt>
                <c:pt idx="3">
                  <c:v>-2349</c:v>
                </c:pt>
                <c:pt idx="4">
                  <c:v>-2218</c:v>
                </c:pt>
                <c:pt idx="5">
                  <c:v>-2431</c:v>
                </c:pt>
                <c:pt idx="6">
                  <c:v>-2799</c:v>
                </c:pt>
                <c:pt idx="7">
                  <c:v>-3254</c:v>
                </c:pt>
                <c:pt idx="8">
                  <c:v>-2444</c:v>
                </c:pt>
                <c:pt idx="9">
                  <c:v>-2298</c:v>
                </c:pt>
                <c:pt idx="10">
                  <c:v>-3332</c:v>
                </c:pt>
                <c:pt idx="11">
                  <c:v>-2553</c:v>
                </c:pt>
                <c:pt idx="12">
                  <c:v>-2676</c:v>
                </c:pt>
                <c:pt idx="13">
                  <c:v>-2349</c:v>
                </c:pt>
                <c:pt idx="14">
                  <c:v>-3168</c:v>
                </c:pt>
                <c:pt idx="15">
                  <c:v>-2521</c:v>
                </c:pt>
                <c:pt idx="16">
                  <c:v>-2638</c:v>
                </c:pt>
                <c:pt idx="17">
                  <c:v>-2537</c:v>
                </c:pt>
                <c:pt idx="18">
                  <c:v>-2226</c:v>
                </c:pt>
                <c:pt idx="19">
                  <c:v>-2922</c:v>
                </c:pt>
                <c:pt idx="20">
                  <c:v>-3209</c:v>
                </c:pt>
                <c:pt idx="21">
                  <c:v>-2497</c:v>
                </c:pt>
                <c:pt idx="22">
                  <c:v>-2103</c:v>
                </c:pt>
                <c:pt idx="23">
                  <c:v>-3375</c:v>
                </c:pt>
                <c:pt idx="24">
                  <c:v>-3250</c:v>
                </c:pt>
                <c:pt idx="25">
                  <c:v>-2715</c:v>
                </c:pt>
                <c:pt idx="26">
                  <c:v>-2816</c:v>
                </c:pt>
                <c:pt idx="27">
                  <c:v>-3045</c:v>
                </c:pt>
                <c:pt idx="28">
                  <c:v>-2349</c:v>
                </c:pt>
                <c:pt idx="29">
                  <c:v>-3168</c:v>
                </c:pt>
                <c:pt idx="30">
                  <c:v>-2021</c:v>
                </c:pt>
                <c:pt idx="31">
                  <c:v>-3220</c:v>
                </c:pt>
                <c:pt idx="32">
                  <c:v>-3332</c:v>
                </c:pt>
                <c:pt idx="33">
                  <c:v>-2258</c:v>
                </c:pt>
                <c:pt idx="34">
                  <c:v>-2211</c:v>
                </c:pt>
                <c:pt idx="35">
                  <c:v>-3045</c:v>
                </c:pt>
                <c:pt idx="36">
                  <c:v>-2103</c:v>
                </c:pt>
                <c:pt idx="37">
                  <c:v>-1775</c:v>
                </c:pt>
                <c:pt idx="38">
                  <c:v>-2338</c:v>
                </c:pt>
                <c:pt idx="39">
                  <c:v>-2758</c:v>
                </c:pt>
                <c:pt idx="40">
                  <c:v>-3209</c:v>
                </c:pt>
                <c:pt idx="41">
                  <c:v>-3332</c:v>
                </c:pt>
                <c:pt idx="42">
                  <c:v>-2881</c:v>
                </c:pt>
                <c:pt idx="43">
                  <c:v>-2349</c:v>
                </c:pt>
                <c:pt idx="44">
                  <c:v>-2553</c:v>
                </c:pt>
                <c:pt idx="45">
                  <c:v>-2594</c:v>
                </c:pt>
                <c:pt idx="46">
                  <c:v>-3250</c:v>
                </c:pt>
                <c:pt idx="47">
                  <c:v>-2172</c:v>
                </c:pt>
                <c:pt idx="48">
                  <c:v>-2676</c:v>
                </c:pt>
                <c:pt idx="49">
                  <c:v>-2717</c:v>
                </c:pt>
                <c:pt idx="50">
                  <c:v>-2799</c:v>
                </c:pt>
                <c:pt idx="51">
                  <c:v>-2856</c:v>
                </c:pt>
                <c:pt idx="52">
                  <c:v>-1898</c:v>
                </c:pt>
                <c:pt idx="53">
                  <c:v>-2963</c:v>
                </c:pt>
                <c:pt idx="54">
                  <c:v>-3373</c:v>
                </c:pt>
                <c:pt idx="55">
                  <c:v>-1734</c:v>
                </c:pt>
                <c:pt idx="56">
                  <c:v>-3297</c:v>
                </c:pt>
                <c:pt idx="57">
                  <c:v>-2896</c:v>
                </c:pt>
                <c:pt idx="58">
                  <c:v>-2594</c:v>
                </c:pt>
                <c:pt idx="59">
                  <c:v>-2366</c:v>
                </c:pt>
                <c:pt idx="60">
                  <c:v>-2021</c:v>
                </c:pt>
                <c:pt idx="61">
                  <c:v>-3045</c:v>
                </c:pt>
                <c:pt idx="62">
                  <c:v>-2144</c:v>
                </c:pt>
                <c:pt idx="63">
                  <c:v>-3209</c:v>
                </c:pt>
                <c:pt idx="64">
                  <c:v>-2366</c:v>
                </c:pt>
                <c:pt idx="65">
                  <c:v>-2267</c:v>
                </c:pt>
                <c:pt idx="66">
                  <c:v>-3127</c:v>
                </c:pt>
                <c:pt idx="67">
                  <c:v>-2896</c:v>
                </c:pt>
                <c:pt idx="68">
                  <c:v>-3045</c:v>
                </c:pt>
                <c:pt idx="69">
                  <c:v>-2472</c:v>
                </c:pt>
                <c:pt idx="70">
                  <c:v>-3294</c:v>
                </c:pt>
                <c:pt idx="71">
                  <c:v>-2377</c:v>
                </c:pt>
                <c:pt idx="72">
                  <c:v>-2144</c:v>
                </c:pt>
                <c:pt idx="73">
                  <c:v>-3413</c:v>
                </c:pt>
                <c:pt idx="74">
                  <c:v>-2922</c:v>
                </c:pt>
                <c:pt idx="75">
                  <c:v>-2717</c:v>
                </c:pt>
                <c:pt idx="76">
                  <c:v>-2594</c:v>
                </c:pt>
                <c:pt idx="77">
                  <c:v>-3004</c:v>
                </c:pt>
                <c:pt idx="78">
                  <c:v>-2267</c:v>
                </c:pt>
                <c:pt idx="79">
                  <c:v>-2059</c:v>
                </c:pt>
                <c:pt idx="80">
                  <c:v>-2298</c:v>
                </c:pt>
                <c:pt idx="81">
                  <c:v>-3373</c:v>
                </c:pt>
                <c:pt idx="82">
                  <c:v>-2594</c:v>
                </c:pt>
                <c:pt idx="83">
                  <c:v>-2289</c:v>
                </c:pt>
                <c:pt idx="84">
                  <c:v>-2308</c:v>
                </c:pt>
                <c:pt idx="85">
                  <c:v>-2657</c:v>
                </c:pt>
                <c:pt idx="86">
                  <c:v>-2418</c:v>
                </c:pt>
                <c:pt idx="87">
                  <c:v>-2179</c:v>
                </c:pt>
                <c:pt idx="88">
                  <c:v>-2758</c:v>
                </c:pt>
                <c:pt idx="89">
                  <c:v>-2677</c:v>
                </c:pt>
                <c:pt idx="90">
                  <c:v>-2103</c:v>
                </c:pt>
                <c:pt idx="91">
                  <c:v>-2776</c:v>
                </c:pt>
                <c:pt idx="92">
                  <c:v>-3293</c:v>
                </c:pt>
                <c:pt idx="93">
                  <c:v>-2226</c:v>
                </c:pt>
                <c:pt idx="94">
                  <c:v>-3254</c:v>
                </c:pt>
                <c:pt idx="95">
                  <c:v>-3015</c:v>
                </c:pt>
                <c:pt idx="96">
                  <c:v>-1734</c:v>
                </c:pt>
                <c:pt idx="97">
                  <c:v>-2062</c:v>
                </c:pt>
                <c:pt idx="98">
                  <c:v>-3291</c:v>
                </c:pt>
                <c:pt idx="99">
                  <c:v>-2457</c:v>
                </c:pt>
                <c:pt idx="100">
                  <c:v>-2717</c:v>
                </c:pt>
                <c:pt idx="101">
                  <c:v>-2258</c:v>
                </c:pt>
                <c:pt idx="102">
                  <c:v>-2308</c:v>
                </c:pt>
                <c:pt idx="103">
                  <c:v>-3334</c:v>
                </c:pt>
                <c:pt idx="104">
                  <c:v>-3209</c:v>
                </c:pt>
                <c:pt idx="105">
                  <c:v>-2497</c:v>
                </c:pt>
                <c:pt idx="106">
                  <c:v>-2062</c:v>
                </c:pt>
                <c:pt idx="107">
                  <c:v>-2308</c:v>
                </c:pt>
                <c:pt idx="108">
                  <c:v>-2677</c:v>
                </c:pt>
                <c:pt idx="109">
                  <c:v>-1693</c:v>
                </c:pt>
                <c:pt idx="110">
                  <c:v>-2103</c:v>
                </c:pt>
                <c:pt idx="111">
                  <c:v>-2594</c:v>
                </c:pt>
                <c:pt idx="112">
                  <c:v>-2717</c:v>
                </c:pt>
                <c:pt idx="113">
                  <c:v>-3168</c:v>
                </c:pt>
                <c:pt idx="114">
                  <c:v>-2327</c:v>
                </c:pt>
                <c:pt idx="115">
                  <c:v>-1775</c:v>
                </c:pt>
                <c:pt idx="116">
                  <c:v>-3291</c:v>
                </c:pt>
                <c:pt idx="117">
                  <c:v>-3214</c:v>
                </c:pt>
                <c:pt idx="118">
                  <c:v>-2308</c:v>
                </c:pt>
                <c:pt idx="119">
                  <c:v>-2062</c:v>
                </c:pt>
                <c:pt idx="120">
                  <c:v>-2594</c:v>
                </c:pt>
                <c:pt idx="121">
                  <c:v>-3127</c:v>
                </c:pt>
                <c:pt idx="122">
                  <c:v>-2717</c:v>
                </c:pt>
                <c:pt idx="123">
                  <c:v>-2635</c:v>
                </c:pt>
                <c:pt idx="124">
                  <c:v>-2963</c:v>
                </c:pt>
                <c:pt idx="125">
                  <c:v>-1980</c:v>
                </c:pt>
                <c:pt idx="126">
                  <c:v>-2922</c:v>
                </c:pt>
                <c:pt idx="127">
                  <c:v>-3095</c:v>
                </c:pt>
                <c:pt idx="128">
                  <c:v>-3026</c:v>
                </c:pt>
                <c:pt idx="129">
                  <c:v>-1980</c:v>
                </c:pt>
                <c:pt idx="130">
                  <c:v>-3220</c:v>
                </c:pt>
                <c:pt idx="131">
                  <c:v>-3297</c:v>
                </c:pt>
                <c:pt idx="132">
                  <c:v>-1693</c:v>
                </c:pt>
                <c:pt idx="133">
                  <c:v>-2289</c:v>
                </c:pt>
                <c:pt idx="134">
                  <c:v>-2799</c:v>
                </c:pt>
                <c:pt idx="135">
                  <c:v>-2909</c:v>
                </c:pt>
                <c:pt idx="136">
                  <c:v>-1857</c:v>
                </c:pt>
                <c:pt idx="137">
                  <c:v>-1939</c:v>
                </c:pt>
                <c:pt idx="138">
                  <c:v>-2472</c:v>
                </c:pt>
                <c:pt idx="139">
                  <c:v>-2553</c:v>
                </c:pt>
                <c:pt idx="140">
                  <c:v>-3168</c:v>
                </c:pt>
                <c:pt idx="141">
                  <c:v>-1693</c:v>
                </c:pt>
                <c:pt idx="142">
                  <c:v>-2366</c:v>
                </c:pt>
                <c:pt idx="143">
                  <c:v>-2521</c:v>
                </c:pt>
                <c:pt idx="144">
                  <c:v>-2513</c:v>
                </c:pt>
                <c:pt idx="145">
                  <c:v>-3373</c:v>
                </c:pt>
                <c:pt idx="146">
                  <c:v>-2881</c:v>
                </c:pt>
                <c:pt idx="147">
                  <c:v>-2856</c:v>
                </c:pt>
                <c:pt idx="148">
                  <c:v>-2185</c:v>
                </c:pt>
                <c:pt idx="149">
                  <c:v>-2513</c:v>
                </c:pt>
                <c:pt idx="150">
                  <c:v>-2594</c:v>
                </c:pt>
                <c:pt idx="151">
                  <c:v>-2513</c:v>
                </c:pt>
                <c:pt idx="152">
                  <c:v>-2327</c:v>
                </c:pt>
                <c:pt idx="153">
                  <c:v>-2840</c:v>
                </c:pt>
                <c:pt idx="154">
                  <c:v>-3250</c:v>
                </c:pt>
                <c:pt idx="155">
                  <c:v>-1816</c:v>
                </c:pt>
                <c:pt idx="156">
                  <c:v>-1939</c:v>
                </c:pt>
                <c:pt idx="157">
                  <c:v>-2472</c:v>
                </c:pt>
                <c:pt idx="158">
                  <c:v>-2676</c:v>
                </c:pt>
                <c:pt idx="159">
                  <c:v>-1816</c:v>
                </c:pt>
                <c:pt idx="160">
                  <c:v>-2832</c:v>
                </c:pt>
                <c:pt idx="161">
                  <c:v>-2758</c:v>
                </c:pt>
                <c:pt idx="162">
                  <c:v>-3168</c:v>
                </c:pt>
                <c:pt idx="163">
                  <c:v>-2185</c:v>
                </c:pt>
                <c:pt idx="164">
                  <c:v>-2308</c:v>
                </c:pt>
                <c:pt idx="165">
                  <c:v>-2635</c:v>
                </c:pt>
                <c:pt idx="166">
                  <c:v>-2338</c:v>
                </c:pt>
                <c:pt idx="167">
                  <c:v>-2922</c:v>
                </c:pt>
                <c:pt idx="168">
                  <c:v>-2019</c:v>
                </c:pt>
                <c:pt idx="169">
                  <c:v>-2019</c:v>
                </c:pt>
                <c:pt idx="170">
                  <c:v>-2792</c:v>
                </c:pt>
                <c:pt idx="171">
                  <c:v>-2909</c:v>
                </c:pt>
                <c:pt idx="172">
                  <c:v>-3220</c:v>
                </c:pt>
                <c:pt idx="173">
                  <c:v>-2922</c:v>
                </c:pt>
                <c:pt idx="174">
                  <c:v>-1734</c:v>
                </c:pt>
                <c:pt idx="175">
                  <c:v>-3209</c:v>
                </c:pt>
                <c:pt idx="176">
                  <c:v>-2267</c:v>
                </c:pt>
                <c:pt idx="177">
                  <c:v>-2736</c:v>
                </c:pt>
                <c:pt idx="178">
                  <c:v>-2226</c:v>
                </c:pt>
                <c:pt idx="179">
                  <c:v>-2840</c:v>
                </c:pt>
                <c:pt idx="180">
                  <c:v>-3332</c:v>
                </c:pt>
                <c:pt idx="181">
                  <c:v>-2553</c:v>
                </c:pt>
                <c:pt idx="182">
                  <c:v>-3015</c:v>
                </c:pt>
                <c:pt idx="183">
                  <c:v>-2987</c:v>
                </c:pt>
                <c:pt idx="184">
                  <c:v>-2390</c:v>
                </c:pt>
                <c:pt idx="185">
                  <c:v>-2308</c:v>
                </c:pt>
                <c:pt idx="186">
                  <c:v>-2717</c:v>
                </c:pt>
                <c:pt idx="187">
                  <c:v>-2019</c:v>
                </c:pt>
                <c:pt idx="188">
                  <c:v>-2308</c:v>
                </c:pt>
                <c:pt idx="189">
                  <c:v>-2390</c:v>
                </c:pt>
                <c:pt idx="190">
                  <c:v>-3290</c:v>
                </c:pt>
                <c:pt idx="191">
                  <c:v>-1775</c:v>
                </c:pt>
                <c:pt idx="192">
                  <c:v>-2349</c:v>
                </c:pt>
                <c:pt idx="193">
                  <c:v>-2431</c:v>
                </c:pt>
                <c:pt idx="194">
                  <c:v>-3103</c:v>
                </c:pt>
                <c:pt idx="195">
                  <c:v>-2594</c:v>
                </c:pt>
                <c:pt idx="196">
                  <c:v>-2172</c:v>
                </c:pt>
                <c:pt idx="197">
                  <c:v>-2922</c:v>
                </c:pt>
                <c:pt idx="198">
                  <c:v>-3291</c:v>
                </c:pt>
                <c:pt idx="199">
                  <c:v>-3064</c:v>
                </c:pt>
                <c:pt idx="200">
                  <c:v>-2635</c:v>
                </c:pt>
                <c:pt idx="201">
                  <c:v>-3045</c:v>
                </c:pt>
                <c:pt idx="202">
                  <c:v>-3375</c:v>
                </c:pt>
                <c:pt idx="203">
                  <c:v>-1939</c:v>
                </c:pt>
                <c:pt idx="204">
                  <c:v>-2635</c:v>
                </c:pt>
                <c:pt idx="205">
                  <c:v>-2635</c:v>
                </c:pt>
                <c:pt idx="206">
                  <c:v>-2226</c:v>
                </c:pt>
                <c:pt idx="207">
                  <c:v>-3127</c:v>
                </c:pt>
                <c:pt idx="208">
                  <c:v>-2881</c:v>
                </c:pt>
                <c:pt idx="209">
                  <c:v>-2758</c:v>
                </c:pt>
                <c:pt idx="210">
                  <c:v>-2758</c:v>
                </c:pt>
                <c:pt idx="211">
                  <c:v>-2267</c:v>
                </c:pt>
                <c:pt idx="212">
                  <c:v>-2185</c:v>
                </c:pt>
                <c:pt idx="213">
                  <c:v>-2922</c:v>
                </c:pt>
                <c:pt idx="214">
                  <c:v>-3015</c:v>
                </c:pt>
                <c:pt idx="215">
                  <c:v>-2881</c:v>
                </c:pt>
                <c:pt idx="216">
                  <c:v>-1857</c:v>
                </c:pt>
                <c:pt idx="217">
                  <c:v>-2799</c:v>
                </c:pt>
                <c:pt idx="218">
                  <c:v>-3126</c:v>
                </c:pt>
                <c:pt idx="219">
                  <c:v>-1816</c:v>
                </c:pt>
                <c:pt idx="220">
                  <c:v>-1898</c:v>
                </c:pt>
                <c:pt idx="221">
                  <c:v>-2185</c:v>
                </c:pt>
                <c:pt idx="222">
                  <c:v>-1775</c:v>
                </c:pt>
                <c:pt idx="223">
                  <c:v>-1939</c:v>
                </c:pt>
                <c:pt idx="224">
                  <c:v>-2483</c:v>
                </c:pt>
                <c:pt idx="225">
                  <c:v>-2226</c:v>
                </c:pt>
                <c:pt idx="226">
                  <c:v>-1898</c:v>
                </c:pt>
                <c:pt idx="227">
                  <c:v>-2308</c:v>
                </c:pt>
                <c:pt idx="228">
                  <c:v>-2656</c:v>
                </c:pt>
                <c:pt idx="229">
                  <c:v>-2963</c:v>
                </c:pt>
                <c:pt idx="230">
                  <c:v>-2019</c:v>
                </c:pt>
                <c:pt idx="231">
                  <c:v>-2799</c:v>
                </c:pt>
                <c:pt idx="232">
                  <c:v>-2793</c:v>
                </c:pt>
                <c:pt idx="233">
                  <c:v>-3135</c:v>
                </c:pt>
                <c:pt idx="234">
                  <c:v>-2258</c:v>
                </c:pt>
                <c:pt idx="235">
                  <c:v>-1734</c:v>
                </c:pt>
                <c:pt idx="236">
                  <c:v>-3168</c:v>
                </c:pt>
                <c:pt idx="237">
                  <c:v>-2497</c:v>
                </c:pt>
                <c:pt idx="238">
                  <c:v>-1898</c:v>
                </c:pt>
                <c:pt idx="239">
                  <c:v>-2963</c:v>
                </c:pt>
                <c:pt idx="240">
                  <c:v>-3095</c:v>
                </c:pt>
                <c:pt idx="241">
                  <c:v>-3045</c:v>
                </c:pt>
                <c:pt idx="242">
                  <c:v>-2935</c:v>
                </c:pt>
                <c:pt idx="243">
                  <c:v>-2144</c:v>
                </c:pt>
                <c:pt idx="244">
                  <c:v>-2390</c:v>
                </c:pt>
                <c:pt idx="245">
                  <c:v>-2431</c:v>
                </c:pt>
                <c:pt idx="246">
                  <c:v>-3135</c:v>
                </c:pt>
                <c:pt idx="247">
                  <c:v>-3055</c:v>
                </c:pt>
                <c:pt idx="248">
                  <c:v>-1693</c:v>
                </c:pt>
                <c:pt idx="249">
                  <c:v>-2922</c:v>
                </c:pt>
                <c:pt idx="250">
                  <c:v>-3209</c:v>
                </c:pt>
                <c:pt idx="251">
                  <c:v>-1939</c:v>
                </c:pt>
                <c:pt idx="252">
                  <c:v>-3004</c:v>
                </c:pt>
                <c:pt idx="253">
                  <c:v>-3004</c:v>
                </c:pt>
                <c:pt idx="254">
                  <c:v>-2062</c:v>
                </c:pt>
                <c:pt idx="255">
                  <c:v>-3103</c:v>
                </c:pt>
                <c:pt idx="256">
                  <c:v>-3413</c:v>
                </c:pt>
                <c:pt idx="257">
                  <c:v>-1898</c:v>
                </c:pt>
                <c:pt idx="258">
                  <c:v>-2390</c:v>
                </c:pt>
                <c:pt idx="259">
                  <c:v>-2513</c:v>
                </c:pt>
                <c:pt idx="260">
                  <c:v>-3413</c:v>
                </c:pt>
                <c:pt idx="261">
                  <c:v>-2577</c:v>
                </c:pt>
                <c:pt idx="262">
                  <c:v>-2267</c:v>
                </c:pt>
                <c:pt idx="263">
                  <c:v>-3086</c:v>
                </c:pt>
                <c:pt idx="264">
                  <c:v>-2144</c:v>
                </c:pt>
                <c:pt idx="265">
                  <c:v>-2922</c:v>
                </c:pt>
                <c:pt idx="266">
                  <c:v>-2922</c:v>
                </c:pt>
                <c:pt idx="267">
                  <c:v>-2717</c:v>
                </c:pt>
                <c:pt idx="268">
                  <c:v>-3336</c:v>
                </c:pt>
                <c:pt idx="269">
                  <c:v>-2021</c:v>
                </c:pt>
                <c:pt idx="270">
                  <c:v>-2021</c:v>
                </c:pt>
                <c:pt idx="271">
                  <c:v>-3086</c:v>
                </c:pt>
                <c:pt idx="272">
                  <c:v>-3373</c:v>
                </c:pt>
                <c:pt idx="273">
                  <c:v>-2144</c:v>
                </c:pt>
                <c:pt idx="274">
                  <c:v>-1980</c:v>
                </c:pt>
                <c:pt idx="275">
                  <c:v>-2021</c:v>
                </c:pt>
                <c:pt idx="276">
                  <c:v>-2308</c:v>
                </c:pt>
                <c:pt idx="277">
                  <c:v>-2062</c:v>
                </c:pt>
                <c:pt idx="278">
                  <c:v>-2676</c:v>
                </c:pt>
                <c:pt idx="279">
                  <c:v>-2267</c:v>
                </c:pt>
                <c:pt idx="280">
                  <c:v>-2793</c:v>
                </c:pt>
                <c:pt idx="281">
                  <c:v>-1939</c:v>
                </c:pt>
                <c:pt idx="282">
                  <c:v>-3174</c:v>
                </c:pt>
                <c:pt idx="283">
                  <c:v>-1734</c:v>
                </c:pt>
                <c:pt idx="284">
                  <c:v>-2909</c:v>
                </c:pt>
                <c:pt idx="285">
                  <c:v>-2021</c:v>
                </c:pt>
                <c:pt idx="286">
                  <c:v>-2635</c:v>
                </c:pt>
                <c:pt idx="287">
                  <c:v>-1734</c:v>
                </c:pt>
                <c:pt idx="288">
                  <c:v>-3086</c:v>
                </c:pt>
                <c:pt idx="289">
                  <c:v>-2840</c:v>
                </c:pt>
                <c:pt idx="290">
                  <c:v>-3214</c:v>
                </c:pt>
                <c:pt idx="291">
                  <c:v>-2717</c:v>
                </c:pt>
                <c:pt idx="292">
                  <c:v>-3413</c:v>
                </c:pt>
                <c:pt idx="293">
                  <c:v>-2676</c:v>
                </c:pt>
                <c:pt idx="294">
                  <c:v>-3064</c:v>
                </c:pt>
                <c:pt idx="295">
                  <c:v>-2963</c:v>
                </c:pt>
                <c:pt idx="296">
                  <c:v>-2513</c:v>
                </c:pt>
                <c:pt idx="297">
                  <c:v>-3127</c:v>
                </c:pt>
                <c:pt idx="298">
                  <c:v>-3209</c:v>
                </c:pt>
                <c:pt idx="299">
                  <c:v>-2638</c:v>
                </c:pt>
                <c:pt idx="300">
                  <c:v>-2577</c:v>
                </c:pt>
                <c:pt idx="301">
                  <c:v>-3413</c:v>
                </c:pt>
                <c:pt idx="302">
                  <c:v>-3414</c:v>
                </c:pt>
                <c:pt idx="303">
                  <c:v>-2758</c:v>
                </c:pt>
                <c:pt idx="304">
                  <c:v>-2144</c:v>
                </c:pt>
                <c:pt idx="305">
                  <c:v>-3373</c:v>
                </c:pt>
                <c:pt idx="306">
                  <c:v>-2717</c:v>
                </c:pt>
                <c:pt idx="307">
                  <c:v>-3291</c:v>
                </c:pt>
                <c:pt idx="308">
                  <c:v>-2986</c:v>
                </c:pt>
                <c:pt idx="309">
                  <c:v>-2021</c:v>
                </c:pt>
                <c:pt idx="310">
                  <c:v>-2185</c:v>
                </c:pt>
                <c:pt idx="311">
                  <c:v>-1816</c:v>
                </c:pt>
                <c:pt idx="312">
                  <c:v>-2211</c:v>
                </c:pt>
                <c:pt idx="313">
                  <c:v>-2185</c:v>
                </c:pt>
                <c:pt idx="314">
                  <c:v>-2308</c:v>
                </c:pt>
                <c:pt idx="315">
                  <c:v>-3127</c:v>
                </c:pt>
                <c:pt idx="316">
                  <c:v>-3127</c:v>
                </c:pt>
                <c:pt idx="317">
                  <c:v>-2185</c:v>
                </c:pt>
                <c:pt idx="318">
                  <c:v>-2226</c:v>
                </c:pt>
                <c:pt idx="319">
                  <c:v>-3336</c:v>
                </c:pt>
                <c:pt idx="320">
                  <c:v>-3095</c:v>
                </c:pt>
                <c:pt idx="321">
                  <c:v>-1898</c:v>
                </c:pt>
                <c:pt idx="322">
                  <c:v>-2513</c:v>
                </c:pt>
                <c:pt idx="323">
                  <c:v>-3413</c:v>
                </c:pt>
                <c:pt idx="324">
                  <c:v>-2657</c:v>
                </c:pt>
                <c:pt idx="325">
                  <c:v>-2139</c:v>
                </c:pt>
                <c:pt idx="326">
                  <c:v>-2856</c:v>
                </c:pt>
                <c:pt idx="327">
                  <c:v>-3334</c:v>
                </c:pt>
                <c:pt idx="328">
                  <c:v>-3209</c:v>
                </c:pt>
                <c:pt idx="329">
                  <c:v>-1939</c:v>
                </c:pt>
                <c:pt idx="330">
                  <c:v>-1693</c:v>
                </c:pt>
                <c:pt idx="331">
                  <c:v>-1980</c:v>
                </c:pt>
                <c:pt idx="332">
                  <c:v>-2599</c:v>
                </c:pt>
                <c:pt idx="333">
                  <c:v>-1857</c:v>
                </c:pt>
                <c:pt idx="334">
                  <c:v>-2840</c:v>
                </c:pt>
                <c:pt idx="335">
                  <c:v>-2935</c:v>
                </c:pt>
                <c:pt idx="336">
                  <c:v>-2758</c:v>
                </c:pt>
                <c:pt idx="337">
                  <c:v>-3181</c:v>
                </c:pt>
                <c:pt idx="338">
                  <c:v>-2832</c:v>
                </c:pt>
                <c:pt idx="339">
                  <c:v>-3214</c:v>
                </c:pt>
                <c:pt idx="340">
                  <c:v>-2758</c:v>
                </c:pt>
                <c:pt idx="341">
                  <c:v>-3004</c:v>
                </c:pt>
                <c:pt idx="342">
                  <c:v>-3250</c:v>
                </c:pt>
                <c:pt idx="343">
                  <c:v>-2103</c:v>
                </c:pt>
                <c:pt idx="344">
                  <c:v>-2366</c:v>
                </c:pt>
                <c:pt idx="345">
                  <c:v>-3045</c:v>
                </c:pt>
                <c:pt idx="346">
                  <c:v>-2099</c:v>
                </c:pt>
                <c:pt idx="347">
                  <c:v>-3250</c:v>
                </c:pt>
                <c:pt idx="348">
                  <c:v>-2840</c:v>
                </c:pt>
                <c:pt idx="349">
                  <c:v>-3250</c:v>
                </c:pt>
                <c:pt idx="350">
                  <c:v>-3086</c:v>
                </c:pt>
                <c:pt idx="351">
                  <c:v>-2840</c:v>
                </c:pt>
                <c:pt idx="352">
                  <c:v>-3174</c:v>
                </c:pt>
                <c:pt idx="353">
                  <c:v>-1734</c:v>
                </c:pt>
                <c:pt idx="354">
                  <c:v>-2144</c:v>
                </c:pt>
                <c:pt idx="355">
                  <c:v>-2870</c:v>
                </c:pt>
                <c:pt idx="356">
                  <c:v>-2717</c:v>
                </c:pt>
                <c:pt idx="357">
                  <c:v>-2021</c:v>
                </c:pt>
                <c:pt idx="358">
                  <c:v>-2975</c:v>
                </c:pt>
                <c:pt idx="359">
                  <c:v>-2308</c:v>
                </c:pt>
                <c:pt idx="360">
                  <c:v>-3254</c:v>
                </c:pt>
                <c:pt idx="361">
                  <c:v>-1816</c:v>
                </c:pt>
                <c:pt idx="362">
                  <c:v>-2754</c:v>
                </c:pt>
                <c:pt idx="363">
                  <c:v>-2298</c:v>
                </c:pt>
                <c:pt idx="364">
                  <c:v>-2405</c:v>
                </c:pt>
                <c:pt idx="365">
                  <c:v>-2226</c:v>
                </c:pt>
                <c:pt idx="366">
                  <c:v>-3297</c:v>
                </c:pt>
                <c:pt idx="367">
                  <c:v>-2881</c:v>
                </c:pt>
                <c:pt idx="368">
                  <c:v>-2717</c:v>
                </c:pt>
                <c:pt idx="369">
                  <c:v>-3004</c:v>
                </c:pt>
                <c:pt idx="370">
                  <c:v>-2226</c:v>
                </c:pt>
                <c:pt idx="371">
                  <c:v>-2594</c:v>
                </c:pt>
                <c:pt idx="372">
                  <c:v>-2405</c:v>
                </c:pt>
                <c:pt idx="373">
                  <c:v>-2226</c:v>
                </c:pt>
                <c:pt idx="374">
                  <c:v>-2472</c:v>
                </c:pt>
                <c:pt idx="375">
                  <c:v>-2594</c:v>
                </c:pt>
                <c:pt idx="376">
                  <c:v>-2758</c:v>
                </c:pt>
                <c:pt idx="377">
                  <c:v>-2338</c:v>
                </c:pt>
                <c:pt idx="378">
                  <c:v>-2226</c:v>
                </c:pt>
                <c:pt idx="379">
                  <c:v>-2676</c:v>
                </c:pt>
                <c:pt idx="380">
                  <c:v>-3086</c:v>
                </c:pt>
                <c:pt idx="381">
                  <c:v>-3291</c:v>
                </c:pt>
                <c:pt idx="382">
                  <c:v>-2715</c:v>
                </c:pt>
                <c:pt idx="383">
                  <c:v>-2856</c:v>
                </c:pt>
                <c:pt idx="384">
                  <c:v>-1775</c:v>
                </c:pt>
                <c:pt idx="385">
                  <c:v>-2457</c:v>
                </c:pt>
                <c:pt idx="386">
                  <c:v>-1693</c:v>
                </c:pt>
                <c:pt idx="387">
                  <c:v>-2185</c:v>
                </c:pt>
                <c:pt idx="388">
                  <c:v>-2717</c:v>
                </c:pt>
                <c:pt idx="389">
                  <c:v>-2472</c:v>
                </c:pt>
                <c:pt idx="390">
                  <c:v>-1693</c:v>
                </c:pt>
                <c:pt idx="391">
                  <c:v>-2226</c:v>
                </c:pt>
                <c:pt idx="392">
                  <c:v>-2676</c:v>
                </c:pt>
                <c:pt idx="393">
                  <c:v>-2840</c:v>
                </c:pt>
                <c:pt idx="394">
                  <c:v>-2226</c:v>
                </c:pt>
                <c:pt idx="395">
                  <c:v>-3168</c:v>
                </c:pt>
                <c:pt idx="396">
                  <c:v>-2431</c:v>
                </c:pt>
                <c:pt idx="397">
                  <c:v>-2062</c:v>
                </c:pt>
                <c:pt idx="398">
                  <c:v>-2139</c:v>
                </c:pt>
                <c:pt idx="399">
                  <c:v>-2483</c:v>
                </c:pt>
                <c:pt idx="400">
                  <c:v>-1898</c:v>
                </c:pt>
                <c:pt idx="401">
                  <c:v>-2308</c:v>
                </c:pt>
                <c:pt idx="402">
                  <c:v>-1939</c:v>
                </c:pt>
                <c:pt idx="403">
                  <c:v>-3142</c:v>
                </c:pt>
                <c:pt idx="404">
                  <c:v>-1979</c:v>
                </c:pt>
                <c:pt idx="405">
                  <c:v>-3297</c:v>
                </c:pt>
                <c:pt idx="406">
                  <c:v>-2185</c:v>
                </c:pt>
                <c:pt idx="407">
                  <c:v>-3127</c:v>
                </c:pt>
                <c:pt idx="408">
                  <c:v>-3220</c:v>
                </c:pt>
                <c:pt idx="409">
                  <c:v>-2657</c:v>
                </c:pt>
                <c:pt idx="410">
                  <c:v>-1775</c:v>
                </c:pt>
                <c:pt idx="411">
                  <c:v>-2513</c:v>
                </c:pt>
                <c:pt idx="412">
                  <c:v>-3291</c:v>
                </c:pt>
                <c:pt idx="413">
                  <c:v>-2250</c:v>
                </c:pt>
                <c:pt idx="414">
                  <c:v>-2758</c:v>
                </c:pt>
                <c:pt idx="415">
                  <c:v>-2327</c:v>
                </c:pt>
                <c:pt idx="416">
                  <c:v>-1939</c:v>
                </c:pt>
                <c:pt idx="417">
                  <c:v>-2059</c:v>
                </c:pt>
                <c:pt idx="418">
                  <c:v>-2635</c:v>
                </c:pt>
                <c:pt idx="419">
                  <c:v>-2594</c:v>
                </c:pt>
                <c:pt idx="420">
                  <c:v>-2840</c:v>
                </c:pt>
                <c:pt idx="421">
                  <c:v>-2677</c:v>
                </c:pt>
                <c:pt idx="422">
                  <c:v>-2594</c:v>
                </c:pt>
                <c:pt idx="423">
                  <c:v>-2963</c:v>
                </c:pt>
                <c:pt idx="424">
                  <c:v>-2553</c:v>
                </c:pt>
                <c:pt idx="425">
                  <c:v>-2378</c:v>
                </c:pt>
                <c:pt idx="426">
                  <c:v>-2062</c:v>
                </c:pt>
                <c:pt idx="427">
                  <c:v>-2431</c:v>
                </c:pt>
                <c:pt idx="428">
                  <c:v>-2832</c:v>
                </c:pt>
                <c:pt idx="429">
                  <c:v>-3086</c:v>
                </c:pt>
                <c:pt idx="430">
                  <c:v>-2250</c:v>
                </c:pt>
                <c:pt idx="431">
                  <c:v>-2103</c:v>
                </c:pt>
                <c:pt idx="432">
                  <c:v>-2267</c:v>
                </c:pt>
                <c:pt idx="433">
                  <c:v>-2799</c:v>
                </c:pt>
                <c:pt idx="434">
                  <c:v>-3026</c:v>
                </c:pt>
                <c:pt idx="435">
                  <c:v>-2431</c:v>
                </c:pt>
                <c:pt idx="436">
                  <c:v>-3045</c:v>
                </c:pt>
                <c:pt idx="437">
                  <c:v>-3141</c:v>
                </c:pt>
                <c:pt idx="438">
                  <c:v>-1857</c:v>
                </c:pt>
                <c:pt idx="439">
                  <c:v>-1939</c:v>
                </c:pt>
                <c:pt idx="440">
                  <c:v>-3174</c:v>
                </c:pt>
                <c:pt idx="441">
                  <c:v>-3413</c:v>
                </c:pt>
                <c:pt idx="442">
                  <c:v>-3064</c:v>
                </c:pt>
                <c:pt idx="443">
                  <c:v>-3127</c:v>
                </c:pt>
                <c:pt idx="444">
                  <c:v>-3373</c:v>
                </c:pt>
                <c:pt idx="445">
                  <c:v>-3142</c:v>
                </c:pt>
                <c:pt idx="446">
                  <c:v>-2553</c:v>
                </c:pt>
                <c:pt idx="447">
                  <c:v>-2250</c:v>
                </c:pt>
                <c:pt idx="448">
                  <c:v>-2289</c:v>
                </c:pt>
                <c:pt idx="449">
                  <c:v>-2758</c:v>
                </c:pt>
                <c:pt idx="450">
                  <c:v>-2799</c:v>
                </c:pt>
                <c:pt idx="451">
                  <c:v>-3414</c:v>
                </c:pt>
                <c:pt idx="452">
                  <c:v>-2896</c:v>
                </c:pt>
                <c:pt idx="453">
                  <c:v>-3086</c:v>
                </c:pt>
                <c:pt idx="454">
                  <c:v>-2676</c:v>
                </c:pt>
                <c:pt idx="455">
                  <c:v>-2349</c:v>
                </c:pt>
                <c:pt idx="456">
                  <c:v>-3413</c:v>
                </c:pt>
                <c:pt idx="457">
                  <c:v>-2021</c:v>
                </c:pt>
                <c:pt idx="458">
                  <c:v>-2922</c:v>
                </c:pt>
                <c:pt idx="459">
                  <c:v>-2390</c:v>
                </c:pt>
                <c:pt idx="460">
                  <c:v>-3127</c:v>
                </c:pt>
                <c:pt idx="461">
                  <c:v>-2472</c:v>
                </c:pt>
                <c:pt idx="462">
                  <c:v>-2560</c:v>
                </c:pt>
                <c:pt idx="463">
                  <c:v>-2922</c:v>
                </c:pt>
                <c:pt idx="464">
                  <c:v>-3086</c:v>
                </c:pt>
                <c:pt idx="465">
                  <c:v>-3095</c:v>
                </c:pt>
                <c:pt idx="466">
                  <c:v>-1816</c:v>
                </c:pt>
                <c:pt idx="467">
                  <c:v>-2513</c:v>
                </c:pt>
                <c:pt idx="468">
                  <c:v>-3291</c:v>
                </c:pt>
                <c:pt idx="469">
                  <c:v>-2963</c:v>
                </c:pt>
                <c:pt idx="470">
                  <c:v>-2178</c:v>
                </c:pt>
                <c:pt idx="471">
                  <c:v>-2963</c:v>
                </c:pt>
                <c:pt idx="472">
                  <c:v>-1816</c:v>
                </c:pt>
                <c:pt idx="473">
                  <c:v>-1857</c:v>
                </c:pt>
                <c:pt idx="474">
                  <c:v>-2267</c:v>
                </c:pt>
                <c:pt idx="475">
                  <c:v>-2635</c:v>
                </c:pt>
                <c:pt idx="476">
                  <c:v>-1775</c:v>
                </c:pt>
                <c:pt idx="477">
                  <c:v>-2553</c:v>
                </c:pt>
                <c:pt idx="478">
                  <c:v>-3004</c:v>
                </c:pt>
                <c:pt idx="479">
                  <c:v>-2909</c:v>
                </c:pt>
                <c:pt idx="480">
                  <c:v>-2258</c:v>
                </c:pt>
                <c:pt idx="481">
                  <c:v>-2717</c:v>
                </c:pt>
                <c:pt idx="482">
                  <c:v>-2840</c:v>
                </c:pt>
                <c:pt idx="483">
                  <c:v>-2598</c:v>
                </c:pt>
                <c:pt idx="484">
                  <c:v>-2390</c:v>
                </c:pt>
                <c:pt idx="485">
                  <c:v>-3414</c:v>
                </c:pt>
                <c:pt idx="486">
                  <c:v>-1816</c:v>
                </c:pt>
                <c:pt idx="487">
                  <c:v>-3086</c:v>
                </c:pt>
                <c:pt idx="488">
                  <c:v>-2019</c:v>
                </c:pt>
                <c:pt idx="489">
                  <c:v>-2483</c:v>
                </c:pt>
                <c:pt idx="490">
                  <c:v>-2895</c:v>
                </c:pt>
                <c:pt idx="491">
                  <c:v>-2676</c:v>
                </c:pt>
                <c:pt idx="492">
                  <c:v>-3086</c:v>
                </c:pt>
                <c:pt idx="493">
                  <c:v>-3004</c:v>
                </c:pt>
                <c:pt idx="494">
                  <c:v>-2715</c:v>
                </c:pt>
                <c:pt idx="495">
                  <c:v>-2553</c:v>
                </c:pt>
                <c:pt idx="496">
                  <c:v>-2218</c:v>
                </c:pt>
                <c:pt idx="497">
                  <c:v>-2856</c:v>
                </c:pt>
                <c:pt idx="498">
                  <c:v>-2226</c:v>
                </c:pt>
                <c:pt idx="499">
                  <c:v>-2754</c:v>
                </c:pt>
                <c:pt idx="500">
                  <c:v>-2717</c:v>
                </c:pt>
                <c:pt idx="501">
                  <c:v>-2909</c:v>
                </c:pt>
                <c:pt idx="502">
                  <c:v>-2021</c:v>
                </c:pt>
                <c:pt idx="503">
                  <c:v>-2635</c:v>
                </c:pt>
                <c:pt idx="504">
                  <c:v>-3258</c:v>
                </c:pt>
                <c:pt idx="505">
                  <c:v>-3250</c:v>
                </c:pt>
                <c:pt idx="506">
                  <c:v>-1775</c:v>
                </c:pt>
                <c:pt idx="507">
                  <c:v>-2062</c:v>
                </c:pt>
                <c:pt idx="508">
                  <c:v>-2267</c:v>
                </c:pt>
                <c:pt idx="509">
                  <c:v>-2211</c:v>
                </c:pt>
                <c:pt idx="510">
                  <c:v>-2378</c:v>
                </c:pt>
                <c:pt idx="511">
                  <c:v>-2896</c:v>
                </c:pt>
                <c:pt idx="512">
                  <c:v>-2390</c:v>
                </c:pt>
                <c:pt idx="513">
                  <c:v>-3209</c:v>
                </c:pt>
                <c:pt idx="514">
                  <c:v>-2635</c:v>
                </c:pt>
                <c:pt idx="515">
                  <c:v>-1816</c:v>
                </c:pt>
                <c:pt idx="516">
                  <c:v>-2226</c:v>
                </c:pt>
                <c:pt idx="517">
                  <c:v>-2349</c:v>
                </c:pt>
                <c:pt idx="518">
                  <c:v>-2513</c:v>
                </c:pt>
                <c:pt idx="519">
                  <c:v>-2289</c:v>
                </c:pt>
                <c:pt idx="520">
                  <c:v>-2483</c:v>
                </c:pt>
                <c:pt idx="521">
                  <c:v>-1939</c:v>
                </c:pt>
                <c:pt idx="522">
                  <c:v>-2444</c:v>
                </c:pt>
                <c:pt idx="523">
                  <c:v>-2553</c:v>
                </c:pt>
                <c:pt idx="524">
                  <c:v>-2635</c:v>
                </c:pt>
                <c:pt idx="525">
                  <c:v>-2715</c:v>
                </c:pt>
                <c:pt idx="526">
                  <c:v>-1857</c:v>
                </c:pt>
                <c:pt idx="527">
                  <c:v>-3004</c:v>
                </c:pt>
                <c:pt idx="528">
                  <c:v>-2059</c:v>
                </c:pt>
                <c:pt idx="529">
                  <c:v>-1816</c:v>
                </c:pt>
                <c:pt idx="530">
                  <c:v>-2758</c:v>
                </c:pt>
                <c:pt idx="531">
                  <c:v>-1857</c:v>
                </c:pt>
                <c:pt idx="532">
                  <c:v>-3214</c:v>
                </c:pt>
                <c:pt idx="533">
                  <c:v>-3294</c:v>
                </c:pt>
                <c:pt idx="534">
                  <c:v>-3045</c:v>
                </c:pt>
                <c:pt idx="535">
                  <c:v>-2133</c:v>
                </c:pt>
                <c:pt idx="536">
                  <c:v>-1980</c:v>
                </c:pt>
                <c:pt idx="537">
                  <c:v>-2736</c:v>
                </c:pt>
                <c:pt idx="538">
                  <c:v>-3414</c:v>
                </c:pt>
                <c:pt idx="539">
                  <c:v>-3086</c:v>
                </c:pt>
                <c:pt idx="540">
                  <c:v>-2349</c:v>
                </c:pt>
                <c:pt idx="541">
                  <c:v>-2443</c:v>
                </c:pt>
                <c:pt idx="542">
                  <c:v>-3332</c:v>
                </c:pt>
                <c:pt idx="543">
                  <c:v>-2103</c:v>
                </c:pt>
                <c:pt idx="544">
                  <c:v>-3291</c:v>
                </c:pt>
                <c:pt idx="545">
                  <c:v>-1857</c:v>
                </c:pt>
                <c:pt idx="546">
                  <c:v>-3086</c:v>
                </c:pt>
                <c:pt idx="547">
                  <c:v>-2338</c:v>
                </c:pt>
                <c:pt idx="548">
                  <c:v>-2521</c:v>
                </c:pt>
                <c:pt idx="549">
                  <c:v>-2599</c:v>
                </c:pt>
                <c:pt idx="550">
                  <c:v>-2062</c:v>
                </c:pt>
                <c:pt idx="551">
                  <c:v>-2881</c:v>
                </c:pt>
                <c:pt idx="552">
                  <c:v>-1775</c:v>
                </c:pt>
                <c:pt idx="553">
                  <c:v>-2349</c:v>
                </c:pt>
                <c:pt idx="554">
                  <c:v>-1734</c:v>
                </c:pt>
                <c:pt idx="555">
                  <c:v>-2298</c:v>
                </c:pt>
                <c:pt idx="556">
                  <c:v>-1775</c:v>
                </c:pt>
                <c:pt idx="557">
                  <c:v>-3209</c:v>
                </c:pt>
                <c:pt idx="558">
                  <c:v>-2577</c:v>
                </c:pt>
                <c:pt idx="559">
                  <c:v>-3086</c:v>
                </c:pt>
                <c:pt idx="560">
                  <c:v>-3258</c:v>
                </c:pt>
                <c:pt idx="561">
                  <c:v>-1693</c:v>
                </c:pt>
                <c:pt idx="562">
                  <c:v>-1693</c:v>
                </c:pt>
                <c:pt idx="563">
                  <c:v>-2103</c:v>
                </c:pt>
                <c:pt idx="564">
                  <c:v>-2594</c:v>
                </c:pt>
                <c:pt idx="565">
                  <c:v>-2144</c:v>
                </c:pt>
                <c:pt idx="566">
                  <c:v>-2513</c:v>
                </c:pt>
                <c:pt idx="567">
                  <c:v>-2816</c:v>
                </c:pt>
                <c:pt idx="568">
                  <c:v>-3208</c:v>
                </c:pt>
                <c:pt idx="569">
                  <c:v>-2327</c:v>
                </c:pt>
                <c:pt idx="570">
                  <c:v>-2736</c:v>
                </c:pt>
                <c:pt idx="571">
                  <c:v>-1693</c:v>
                </c:pt>
                <c:pt idx="572">
                  <c:v>-1693</c:v>
                </c:pt>
                <c:pt idx="573">
                  <c:v>-2553</c:v>
                </c:pt>
                <c:pt idx="574">
                  <c:v>-3168</c:v>
                </c:pt>
                <c:pt idx="575">
                  <c:v>-2677</c:v>
                </c:pt>
                <c:pt idx="576">
                  <c:v>-2840</c:v>
                </c:pt>
                <c:pt idx="577">
                  <c:v>-3332</c:v>
                </c:pt>
                <c:pt idx="578">
                  <c:v>-1775</c:v>
                </c:pt>
                <c:pt idx="579">
                  <c:v>-1898</c:v>
                </c:pt>
                <c:pt idx="580">
                  <c:v>-2307</c:v>
                </c:pt>
                <c:pt idx="581">
                  <c:v>-2799</c:v>
                </c:pt>
                <c:pt idx="582">
                  <c:v>-2226</c:v>
                </c:pt>
                <c:pt idx="583">
                  <c:v>-3045</c:v>
                </c:pt>
                <c:pt idx="584">
                  <c:v>-1898</c:v>
                </c:pt>
                <c:pt idx="585">
                  <c:v>-2349</c:v>
                </c:pt>
                <c:pt idx="586">
                  <c:v>-2349</c:v>
                </c:pt>
                <c:pt idx="587">
                  <c:v>-2431</c:v>
                </c:pt>
                <c:pt idx="588">
                  <c:v>-2717</c:v>
                </c:pt>
                <c:pt idx="589">
                  <c:v>-3332</c:v>
                </c:pt>
                <c:pt idx="590">
                  <c:v>-2758</c:v>
                </c:pt>
                <c:pt idx="591">
                  <c:v>-3086</c:v>
                </c:pt>
                <c:pt idx="592">
                  <c:v>-3297</c:v>
                </c:pt>
                <c:pt idx="593">
                  <c:v>-2987</c:v>
                </c:pt>
                <c:pt idx="594">
                  <c:v>-2594</c:v>
                </c:pt>
                <c:pt idx="595">
                  <c:v>-2226</c:v>
                </c:pt>
                <c:pt idx="596">
                  <c:v>-1775</c:v>
                </c:pt>
                <c:pt idx="597">
                  <c:v>-1857</c:v>
                </c:pt>
                <c:pt idx="598">
                  <c:v>-2431</c:v>
                </c:pt>
                <c:pt idx="599">
                  <c:v>-2472</c:v>
                </c:pt>
                <c:pt idx="600">
                  <c:v>-2457</c:v>
                </c:pt>
                <c:pt idx="601">
                  <c:v>-2758</c:v>
                </c:pt>
                <c:pt idx="602">
                  <c:v>-1734</c:v>
                </c:pt>
                <c:pt idx="603">
                  <c:v>-3291</c:v>
                </c:pt>
                <c:pt idx="604">
                  <c:v>-2987</c:v>
                </c:pt>
                <c:pt idx="605">
                  <c:v>-2881</c:v>
                </c:pt>
                <c:pt idx="606">
                  <c:v>-1857</c:v>
                </c:pt>
                <c:pt idx="607">
                  <c:v>-3168</c:v>
                </c:pt>
                <c:pt idx="608">
                  <c:v>-1979</c:v>
                </c:pt>
                <c:pt idx="609">
                  <c:v>-2677</c:v>
                </c:pt>
                <c:pt idx="610">
                  <c:v>-2736</c:v>
                </c:pt>
                <c:pt idx="611">
                  <c:v>-2289</c:v>
                </c:pt>
                <c:pt idx="612">
                  <c:v>-3103</c:v>
                </c:pt>
                <c:pt idx="613">
                  <c:v>-3332</c:v>
                </c:pt>
                <c:pt idx="614">
                  <c:v>-3015</c:v>
                </c:pt>
                <c:pt idx="615">
                  <c:v>-2267</c:v>
                </c:pt>
                <c:pt idx="616">
                  <c:v>-2881</c:v>
                </c:pt>
                <c:pt idx="617">
                  <c:v>-2021</c:v>
                </c:pt>
                <c:pt idx="618">
                  <c:v>-2444</c:v>
                </c:pt>
                <c:pt idx="619">
                  <c:v>-2715</c:v>
                </c:pt>
                <c:pt idx="620">
                  <c:v>-3413</c:v>
                </c:pt>
                <c:pt idx="621">
                  <c:v>-2099</c:v>
                </c:pt>
                <c:pt idx="622">
                  <c:v>-2390</c:v>
                </c:pt>
                <c:pt idx="623">
                  <c:v>-1857</c:v>
                </c:pt>
                <c:pt idx="624">
                  <c:v>-2472</c:v>
                </c:pt>
                <c:pt idx="625">
                  <c:v>-2881</c:v>
                </c:pt>
                <c:pt idx="626">
                  <c:v>-3332</c:v>
                </c:pt>
                <c:pt idx="627">
                  <c:v>-1857</c:v>
                </c:pt>
                <c:pt idx="628">
                  <c:v>-2308</c:v>
                </c:pt>
                <c:pt idx="629">
                  <c:v>-2513</c:v>
                </c:pt>
                <c:pt idx="630">
                  <c:v>-2497</c:v>
                </c:pt>
                <c:pt idx="631">
                  <c:v>-3086</c:v>
                </c:pt>
                <c:pt idx="632">
                  <c:v>-2840</c:v>
                </c:pt>
                <c:pt idx="633">
                  <c:v>-3135</c:v>
                </c:pt>
                <c:pt idx="634">
                  <c:v>-2594</c:v>
                </c:pt>
                <c:pt idx="635">
                  <c:v>-2349</c:v>
                </c:pt>
                <c:pt idx="636">
                  <c:v>-2059</c:v>
                </c:pt>
                <c:pt idx="637">
                  <c:v>-1980</c:v>
                </c:pt>
                <c:pt idx="638">
                  <c:v>-3045</c:v>
                </c:pt>
                <c:pt idx="639">
                  <c:v>-2298</c:v>
                </c:pt>
                <c:pt idx="640">
                  <c:v>-2021</c:v>
                </c:pt>
                <c:pt idx="641">
                  <c:v>-1816</c:v>
                </c:pt>
                <c:pt idx="642">
                  <c:v>-2431</c:v>
                </c:pt>
                <c:pt idx="643">
                  <c:v>-2513</c:v>
                </c:pt>
                <c:pt idx="644">
                  <c:v>-2594</c:v>
                </c:pt>
                <c:pt idx="645">
                  <c:v>-2717</c:v>
                </c:pt>
                <c:pt idx="646">
                  <c:v>-2599</c:v>
                </c:pt>
                <c:pt idx="647">
                  <c:v>-2144</c:v>
                </c:pt>
                <c:pt idx="648">
                  <c:v>-1816</c:v>
                </c:pt>
                <c:pt idx="649">
                  <c:v>-3209</c:v>
                </c:pt>
                <c:pt idx="650">
                  <c:v>-2696</c:v>
                </c:pt>
                <c:pt idx="651">
                  <c:v>-3250</c:v>
                </c:pt>
                <c:pt idx="652">
                  <c:v>-2617</c:v>
                </c:pt>
                <c:pt idx="653">
                  <c:v>-3374</c:v>
                </c:pt>
                <c:pt idx="654">
                  <c:v>-2103</c:v>
                </c:pt>
                <c:pt idx="655">
                  <c:v>-3127</c:v>
                </c:pt>
                <c:pt idx="656">
                  <c:v>-2218</c:v>
                </c:pt>
                <c:pt idx="657">
                  <c:v>-1898</c:v>
                </c:pt>
                <c:pt idx="658">
                  <c:v>-2144</c:v>
                </c:pt>
                <c:pt idx="659">
                  <c:v>-3332</c:v>
                </c:pt>
                <c:pt idx="660">
                  <c:v>-2250</c:v>
                </c:pt>
                <c:pt idx="661">
                  <c:v>-2457</c:v>
                </c:pt>
                <c:pt idx="662">
                  <c:v>-3085</c:v>
                </c:pt>
                <c:pt idx="663">
                  <c:v>-2577</c:v>
                </c:pt>
                <c:pt idx="664">
                  <c:v>-2963</c:v>
                </c:pt>
                <c:pt idx="665">
                  <c:v>-3413</c:v>
                </c:pt>
                <c:pt idx="666">
                  <c:v>-2133</c:v>
                </c:pt>
                <c:pt idx="667">
                  <c:v>-3015</c:v>
                </c:pt>
                <c:pt idx="668">
                  <c:v>-2799</c:v>
                </c:pt>
                <c:pt idx="669">
                  <c:v>-3332</c:v>
                </c:pt>
                <c:pt idx="670">
                  <c:v>-2327</c:v>
                </c:pt>
                <c:pt idx="671">
                  <c:v>-2267</c:v>
                </c:pt>
                <c:pt idx="672">
                  <c:v>-3291</c:v>
                </c:pt>
                <c:pt idx="673">
                  <c:v>-3055</c:v>
                </c:pt>
                <c:pt idx="674">
                  <c:v>-1980</c:v>
                </c:pt>
                <c:pt idx="675">
                  <c:v>-2185</c:v>
                </c:pt>
                <c:pt idx="676">
                  <c:v>-2103</c:v>
                </c:pt>
                <c:pt idx="677">
                  <c:v>-2657</c:v>
                </c:pt>
                <c:pt idx="678">
                  <c:v>-3332</c:v>
                </c:pt>
                <c:pt idx="679">
                  <c:v>-2431</c:v>
                </c:pt>
                <c:pt idx="680">
                  <c:v>-2963</c:v>
                </c:pt>
                <c:pt idx="681">
                  <c:v>-2758</c:v>
                </c:pt>
                <c:pt idx="682">
                  <c:v>-1980</c:v>
                </c:pt>
                <c:pt idx="683">
                  <c:v>-3413</c:v>
                </c:pt>
                <c:pt idx="684">
                  <c:v>-3220</c:v>
                </c:pt>
                <c:pt idx="685">
                  <c:v>-2715</c:v>
                </c:pt>
                <c:pt idx="686">
                  <c:v>-2815</c:v>
                </c:pt>
                <c:pt idx="687">
                  <c:v>-2267</c:v>
                </c:pt>
                <c:pt idx="688">
                  <c:v>-2390</c:v>
                </c:pt>
                <c:pt idx="689">
                  <c:v>-2349</c:v>
                </c:pt>
                <c:pt idx="690">
                  <c:v>-2677</c:v>
                </c:pt>
                <c:pt idx="691">
                  <c:v>-1980</c:v>
                </c:pt>
                <c:pt idx="692">
                  <c:v>-3413</c:v>
                </c:pt>
                <c:pt idx="693">
                  <c:v>-3332</c:v>
                </c:pt>
                <c:pt idx="694">
                  <c:v>-1898</c:v>
                </c:pt>
                <c:pt idx="695">
                  <c:v>-2553</c:v>
                </c:pt>
                <c:pt idx="696">
                  <c:v>-2832</c:v>
                </c:pt>
                <c:pt idx="697">
                  <c:v>-2963</c:v>
                </c:pt>
                <c:pt idx="698">
                  <c:v>-2840</c:v>
                </c:pt>
                <c:pt idx="699">
                  <c:v>-3209</c:v>
                </c:pt>
                <c:pt idx="700">
                  <c:v>-3127</c:v>
                </c:pt>
                <c:pt idx="701">
                  <c:v>-2870</c:v>
                </c:pt>
                <c:pt idx="702">
                  <c:v>-1693</c:v>
                </c:pt>
                <c:pt idx="703">
                  <c:v>-3291</c:v>
                </c:pt>
                <c:pt idx="704">
                  <c:v>-2793</c:v>
                </c:pt>
                <c:pt idx="705">
                  <c:v>-2677</c:v>
                </c:pt>
                <c:pt idx="706">
                  <c:v>-2635</c:v>
                </c:pt>
                <c:pt idx="707">
                  <c:v>-3373</c:v>
                </c:pt>
                <c:pt idx="708">
                  <c:v>-2218</c:v>
                </c:pt>
                <c:pt idx="709">
                  <c:v>-2758</c:v>
                </c:pt>
                <c:pt idx="710">
                  <c:v>-3045</c:v>
                </c:pt>
                <c:pt idx="711">
                  <c:v>-2288</c:v>
                </c:pt>
                <c:pt idx="712">
                  <c:v>-2799</c:v>
                </c:pt>
                <c:pt idx="713">
                  <c:v>-2799</c:v>
                </c:pt>
                <c:pt idx="714">
                  <c:v>-2179</c:v>
                </c:pt>
                <c:pt idx="715">
                  <c:v>-1734</c:v>
                </c:pt>
                <c:pt idx="716">
                  <c:v>-2676</c:v>
                </c:pt>
                <c:pt idx="717">
                  <c:v>-2922</c:v>
                </c:pt>
                <c:pt idx="718">
                  <c:v>-1693</c:v>
                </c:pt>
                <c:pt idx="719">
                  <c:v>-3095</c:v>
                </c:pt>
                <c:pt idx="720">
                  <c:v>-3127</c:v>
                </c:pt>
                <c:pt idx="721">
                  <c:v>-2267</c:v>
                </c:pt>
                <c:pt idx="722">
                  <c:v>-2922</c:v>
                </c:pt>
                <c:pt idx="723">
                  <c:v>-2676</c:v>
                </c:pt>
                <c:pt idx="724">
                  <c:v>-1980</c:v>
                </c:pt>
                <c:pt idx="725">
                  <c:v>-2390</c:v>
                </c:pt>
                <c:pt idx="726">
                  <c:v>-1816</c:v>
                </c:pt>
                <c:pt idx="727">
                  <c:v>-3413</c:v>
                </c:pt>
                <c:pt idx="728">
                  <c:v>-2638</c:v>
                </c:pt>
                <c:pt idx="729">
                  <c:v>-3086</c:v>
                </c:pt>
                <c:pt idx="730">
                  <c:v>-3142</c:v>
                </c:pt>
                <c:pt idx="731">
                  <c:v>-2553</c:v>
                </c:pt>
                <c:pt idx="732">
                  <c:v>-2472</c:v>
                </c:pt>
                <c:pt idx="733">
                  <c:v>-2881</c:v>
                </c:pt>
                <c:pt idx="734">
                  <c:v>-2776</c:v>
                </c:pt>
                <c:pt idx="735">
                  <c:v>-2185</c:v>
                </c:pt>
                <c:pt idx="736">
                  <c:v>-1693</c:v>
                </c:pt>
                <c:pt idx="737">
                  <c:v>-2267</c:v>
                </c:pt>
                <c:pt idx="738">
                  <c:v>-2472</c:v>
                </c:pt>
                <c:pt idx="739">
                  <c:v>-2816</c:v>
                </c:pt>
                <c:pt idx="740">
                  <c:v>-3332</c:v>
                </c:pt>
                <c:pt idx="741">
                  <c:v>-1898</c:v>
                </c:pt>
                <c:pt idx="742">
                  <c:v>-3373</c:v>
                </c:pt>
                <c:pt idx="743">
                  <c:v>-2537</c:v>
                </c:pt>
                <c:pt idx="744">
                  <c:v>-2366</c:v>
                </c:pt>
                <c:pt idx="745">
                  <c:v>-1775</c:v>
                </c:pt>
                <c:pt idx="746">
                  <c:v>-2349</c:v>
                </c:pt>
                <c:pt idx="747">
                  <c:v>-2298</c:v>
                </c:pt>
                <c:pt idx="748">
                  <c:v>-3250</c:v>
                </c:pt>
                <c:pt idx="749">
                  <c:v>-3291</c:v>
                </c:pt>
                <c:pt idx="750">
                  <c:v>-2249</c:v>
                </c:pt>
                <c:pt idx="751">
                  <c:v>-3254</c:v>
                </c:pt>
                <c:pt idx="752">
                  <c:v>-2497</c:v>
                </c:pt>
                <c:pt idx="753">
                  <c:v>-3258</c:v>
                </c:pt>
                <c:pt idx="754">
                  <c:v>-2062</c:v>
                </c:pt>
                <c:pt idx="755">
                  <c:v>-2378</c:v>
                </c:pt>
                <c:pt idx="756">
                  <c:v>-2062</c:v>
                </c:pt>
                <c:pt idx="757">
                  <c:v>-1939</c:v>
                </c:pt>
                <c:pt idx="758">
                  <c:v>-2717</c:v>
                </c:pt>
                <c:pt idx="759">
                  <c:v>-3004</c:v>
                </c:pt>
                <c:pt idx="760">
                  <c:v>-3004</c:v>
                </c:pt>
                <c:pt idx="761">
                  <c:v>-2553</c:v>
                </c:pt>
                <c:pt idx="762">
                  <c:v>-2405</c:v>
                </c:pt>
                <c:pt idx="763">
                  <c:v>-1939</c:v>
                </c:pt>
                <c:pt idx="764">
                  <c:v>-2553</c:v>
                </c:pt>
                <c:pt idx="765">
                  <c:v>-2349</c:v>
                </c:pt>
                <c:pt idx="766">
                  <c:v>-3214</c:v>
                </c:pt>
                <c:pt idx="767">
                  <c:v>-2390</c:v>
                </c:pt>
                <c:pt idx="768">
                  <c:v>-2390</c:v>
                </c:pt>
                <c:pt idx="769">
                  <c:v>-2553</c:v>
                </c:pt>
                <c:pt idx="770">
                  <c:v>-2881</c:v>
                </c:pt>
                <c:pt idx="771">
                  <c:v>-2948</c:v>
                </c:pt>
                <c:pt idx="772">
                  <c:v>-3168</c:v>
                </c:pt>
                <c:pt idx="773">
                  <c:v>-2308</c:v>
                </c:pt>
                <c:pt idx="774">
                  <c:v>-3250</c:v>
                </c:pt>
                <c:pt idx="775">
                  <c:v>-1775</c:v>
                </c:pt>
                <c:pt idx="776">
                  <c:v>-1857</c:v>
                </c:pt>
                <c:pt idx="777">
                  <c:v>-2948</c:v>
                </c:pt>
                <c:pt idx="778">
                  <c:v>-2497</c:v>
                </c:pt>
                <c:pt idx="779">
                  <c:v>-1857</c:v>
                </c:pt>
                <c:pt idx="780">
                  <c:v>-1980</c:v>
                </c:pt>
                <c:pt idx="781">
                  <c:v>-2594</c:v>
                </c:pt>
                <c:pt idx="782">
                  <c:v>-3045</c:v>
                </c:pt>
                <c:pt idx="783">
                  <c:v>-2218</c:v>
                </c:pt>
                <c:pt idx="784">
                  <c:v>-1980</c:v>
                </c:pt>
                <c:pt idx="785">
                  <c:v>-3331</c:v>
                </c:pt>
                <c:pt idx="786">
                  <c:v>-1775</c:v>
                </c:pt>
                <c:pt idx="787">
                  <c:v>-2390</c:v>
                </c:pt>
                <c:pt idx="788">
                  <c:v>-1979</c:v>
                </c:pt>
                <c:pt idx="789">
                  <c:v>-2062</c:v>
                </c:pt>
                <c:pt idx="790">
                  <c:v>-2553</c:v>
                </c:pt>
                <c:pt idx="791">
                  <c:v>-2922</c:v>
                </c:pt>
                <c:pt idx="792">
                  <c:v>-3373</c:v>
                </c:pt>
                <c:pt idx="793">
                  <c:v>-2754</c:v>
                </c:pt>
                <c:pt idx="794">
                  <c:v>-3004</c:v>
                </c:pt>
                <c:pt idx="795">
                  <c:v>-1734</c:v>
                </c:pt>
                <c:pt idx="796">
                  <c:v>-2717</c:v>
                </c:pt>
                <c:pt idx="797">
                  <c:v>-3174</c:v>
                </c:pt>
                <c:pt idx="798">
                  <c:v>-1857</c:v>
                </c:pt>
                <c:pt idx="799">
                  <c:v>-2832</c:v>
                </c:pt>
                <c:pt idx="800">
                  <c:v>-3332</c:v>
                </c:pt>
                <c:pt idx="801">
                  <c:v>-1939</c:v>
                </c:pt>
                <c:pt idx="802">
                  <c:v>-2799</c:v>
                </c:pt>
                <c:pt idx="803">
                  <c:v>-2133</c:v>
                </c:pt>
                <c:pt idx="804">
                  <c:v>-2267</c:v>
                </c:pt>
                <c:pt idx="805">
                  <c:v>-3413</c:v>
                </c:pt>
                <c:pt idx="806">
                  <c:v>-2816</c:v>
                </c:pt>
                <c:pt idx="807">
                  <c:v>-3413</c:v>
                </c:pt>
                <c:pt idx="808">
                  <c:v>-2975</c:v>
                </c:pt>
                <c:pt idx="809">
                  <c:v>-2185</c:v>
                </c:pt>
                <c:pt idx="810">
                  <c:v>-2472</c:v>
                </c:pt>
                <c:pt idx="811">
                  <c:v>-2799</c:v>
                </c:pt>
                <c:pt idx="812">
                  <c:v>-1734</c:v>
                </c:pt>
                <c:pt idx="813">
                  <c:v>-2390</c:v>
                </c:pt>
                <c:pt idx="814">
                  <c:v>-2349</c:v>
                </c:pt>
                <c:pt idx="815">
                  <c:v>-1775</c:v>
                </c:pt>
                <c:pt idx="816">
                  <c:v>-1693</c:v>
                </c:pt>
                <c:pt idx="817">
                  <c:v>-2635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1B2-4FC5-8CB6-A3B9CB9B15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1289407"/>
        <c:axId val="422248575"/>
      </c:scatterChart>
      <c:valAx>
        <c:axId val="771289407"/>
        <c:scaling>
          <c:orientation val="minMax"/>
          <c:min val="10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East-West</a:t>
                </a:r>
                <a:r>
                  <a:rPr lang="en-GB" baseline="0"/>
                  <a:t> (µm)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422248575"/>
        <c:crossesAt val="-4000"/>
        <c:crossBetween val="midCat"/>
      </c:valAx>
      <c:valAx>
        <c:axId val="422248575"/>
        <c:scaling>
          <c:orientation val="minMax"/>
          <c:max val="-1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North-South (µm)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7712894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16O1H/16O vs SMOW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d18O!$K$7:$K$824</c:f>
              <c:numCache>
                <c:formatCode>0.0000</c:formatCode>
                <c:ptCount val="818"/>
                <c:pt idx="0">
                  <c:v>4.5946019999999997E-2</c:v>
                </c:pt>
                <c:pt idx="1">
                  <c:v>4.5360749999999998E-2</c:v>
                </c:pt>
                <c:pt idx="2">
                  <c:v>4.5566429999999998E-2</c:v>
                </c:pt>
                <c:pt idx="3">
                  <c:v>4.0656940000000003E-2</c:v>
                </c:pt>
                <c:pt idx="4">
                  <c:v>4.1880399999999998E-2</c:v>
                </c:pt>
                <c:pt idx="5">
                  <c:v>4.4219809999999998E-2</c:v>
                </c:pt>
                <c:pt idx="6">
                  <c:v>4.0850350000000001E-2</c:v>
                </c:pt>
                <c:pt idx="7">
                  <c:v>4.1628569999999997E-2</c:v>
                </c:pt>
                <c:pt idx="8">
                  <c:v>3.821285E-2</c:v>
                </c:pt>
                <c:pt idx="9">
                  <c:v>4.0475629999999999E-2</c:v>
                </c:pt>
                <c:pt idx="10">
                  <c:v>5.1084129999999998E-2</c:v>
                </c:pt>
                <c:pt idx="11">
                  <c:v>4.052182E-2</c:v>
                </c:pt>
                <c:pt idx="12">
                  <c:v>4.2055950000000002E-2</c:v>
                </c:pt>
                <c:pt idx="13">
                  <c:v>4.059016E-2</c:v>
                </c:pt>
                <c:pt idx="14">
                  <c:v>4.145273E-2</c:v>
                </c:pt>
                <c:pt idx="15">
                  <c:v>4.5187150000000002E-2</c:v>
                </c:pt>
                <c:pt idx="16">
                  <c:v>4.6601379999999998E-2</c:v>
                </c:pt>
                <c:pt idx="17">
                  <c:v>3.442423E-2</c:v>
                </c:pt>
                <c:pt idx="18">
                  <c:v>3.8633510000000003E-2</c:v>
                </c:pt>
                <c:pt idx="19">
                  <c:v>4.2123099999999997E-2</c:v>
                </c:pt>
                <c:pt idx="20">
                  <c:v>5.0150180000000003E-2</c:v>
                </c:pt>
                <c:pt idx="21">
                  <c:v>3.7133050000000001E-2</c:v>
                </c:pt>
                <c:pt idx="22">
                  <c:v>4.264664E-2</c:v>
                </c:pt>
                <c:pt idx="23">
                  <c:v>4.4258609999999997E-2</c:v>
                </c:pt>
                <c:pt idx="24">
                  <c:v>5.1329220000000002E-2</c:v>
                </c:pt>
                <c:pt idx="25">
                  <c:v>4.7937140000000003E-2</c:v>
                </c:pt>
                <c:pt idx="26">
                  <c:v>4.1183600000000001E-2</c:v>
                </c:pt>
                <c:pt idx="27">
                  <c:v>4.1568580000000001E-2</c:v>
                </c:pt>
                <c:pt idx="28">
                  <c:v>4.1076910000000001E-2</c:v>
                </c:pt>
                <c:pt idx="29">
                  <c:v>4.6008970000000003E-2</c:v>
                </c:pt>
                <c:pt idx="30">
                  <c:v>4.9149619999999998E-2</c:v>
                </c:pt>
                <c:pt idx="31">
                  <c:v>4.6208109999999997E-2</c:v>
                </c:pt>
                <c:pt idx="32">
                  <c:v>4.922986E-2</c:v>
                </c:pt>
                <c:pt idx="33">
                  <c:v>3.8458109999999997E-2</c:v>
                </c:pt>
                <c:pt idx="34">
                  <c:v>4.4422080000000003E-2</c:v>
                </c:pt>
                <c:pt idx="35">
                  <c:v>4.7608060000000001E-2</c:v>
                </c:pt>
                <c:pt idx="36">
                  <c:v>3.8862559999999997E-2</c:v>
                </c:pt>
                <c:pt idx="37">
                  <c:v>4.6711679999999998E-2</c:v>
                </c:pt>
                <c:pt idx="38">
                  <c:v>4.2821869999999998E-2</c:v>
                </c:pt>
                <c:pt idx="39">
                  <c:v>4.2619200000000003E-2</c:v>
                </c:pt>
                <c:pt idx="40">
                  <c:v>5.0816159999999999E-2</c:v>
                </c:pt>
                <c:pt idx="41">
                  <c:v>2.60273E-2</c:v>
                </c:pt>
                <c:pt idx="42">
                  <c:v>4.662968E-2</c:v>
                </c:pt>
                <c:pt idx="43">
                  <c:v>4.3102069999999999E-2</c:v>
                </c:pt>
                <c:pt idx="44">
                  <c:v>3.9332720000000002E-2</c:v>
                </c:pt>
                <c:pt idx="45">
                  <c:v>4.6020560000000002E-2</c:v>
                </c:pt>
                <c:pt idx="46">
                  <c:v>4.3549949999999997E-2</c:v>
                </c:pt>
                <c:pt idx="47">
                  <c:v>4.3780960000000001E-2</c:v>
                </c:pt>
                <c:pt idx="48">
                  <c:v>4.0626200000000001E-2</c:v>
                </c:pt>
                <c:pt idx="49">
                  <c:v>4.7114709999999997E-2</c:v>
                </c:pt>
                <c:pt idx="50">
                  <c:v>4.3435729999999999E-2</c:v>
                </c:pt>
                <c:pt idx="51">
                  <c:v>4.021856E-2</c:v>
                </c:pt>
                <c:pt idx="52">
                  <c:v>4.4391890000000003E-2</c:v>
                </c:pt>
                <c:pt idx="53">
                  <c:v>4.2260770000000003E-2</c:v>
                </c:pt>
                <c:pt idx="54">
                  <c:v>4.1073430000000001E-2</c:v>
                </c:pt>
                <c:pt idx="55">
                  <c:v>4.4401089999999997E-2</c:v>
                </c:pt>
                <c:pt idx="56">
                  <c:v>4.2939280000000003E-2</c:v>
                </c:pt>
                <c:pt idx="57">
                  <c:v>4.4383800000000001E-2</c:v>
                </c:pt>
                <c:pt idx="58">
                  <c:v>3.8685579999999997E-2</c:v>
                </c:pt>
                <c:pt idx="59">
                  <c:v>4.5242169999999998E-2</c:v>
                </c:pt>
                <c:pt idx="60">
                  <c:v>4.0445139999999997E-2</c:v>
                </c:pt>
                <c:pt idx="61">
                  <c:v>4.4161699999999998E-2</c:v>
                </c:pt>
                <c:pt idx="62">
                  <c:v>4.5969969999999999E-2</c:v>
                </c:pt>
                <c:pt idx="63">
                  <c:v>4.4777850000000001E-2</c:v>
                </c:pt>
                <c:pt idx="64">
                  <c:v>4.4359240000000001E-2</c:v>
                </c:pt>
                <c:pt idx="65">
                  <c:v>4.2162640000000001E-2</c:v>
                </c:pt>
                <c:pt idx="66">
                  <c:v>5.132958E-2</c:v>
                </c:pt>
                <c:pt idx="67">
                  <c:v>4.5613059999999997E-2</c:v>
                </c:pt>
                <c:pt idx="68">
                  <c:v>4.3364229999999997E-2</c:v>
                </c:pt>
                <c:pt idx="69">
                  <c:v>4.3065920000000001E-2</c:v>
                </c:pt>
                <c:pt idx="70">
                  <c:v>3.943083E-2</c:v>
                </c:pt>
                <c:pt idx="71">
                  <c:v>4.132984E-2</c:v>
                </c:pt>
                <c:pt idx="72">
                  <c:v>4.1670169999999999E-2</c:v>
                </c:pt>
                <c:pt idx="73">
                  <c:v>4.0251349999999998E-2</c:v>
                </c:pt>
                <c:pt idx="74">
                  <c:v>4.2957769999999999E-2</c:v>
                </c:pt>
                <c:pt idx="75">
                  <c:v>3.9827969999999997E-2</c:v>
                </c:pt>
                <c:pt idx="76">
                  <c:v>4.668593E-2</c:v>
                </c:pt>
                <c:pt idx="77">
                  <c:v>4.4621830000000001E-2</c:v>
                </c:pt>
                <c:pt idx="78">
                  <c:v>4.2885159999999999E-2</c:v>
                </c:pt>
                <c:pt idx="79">
                  <c:v>4.066848E-2</c:v>
                </c:pt>
                <c:pt idx="80">
                  <c:v>4.1606600000000001E-2</c:v>
                </c:pt>
                <c:pt idx="81">
                  <c:v>3.2751420000000003E-2</c:v>
                </c:pt>
                <c:pt idx="82">
                  <c:v>4.5049209999999999E-2</c:v>
                </c:pt>
                <c:pt idx="83">
                  <c:v>4.5789719999999999E-2</c:v>
                </c:pt>
                <c:pt idx="84">
                  <c:v>4.3445869999999998E-2</c:v>
                </c:pt>
                <c:pt idx="85">
                  <c:v>4.1939160000000003E-2</c:v>
                </c:pt>
                <c:pt idx="86">
                  <c:v>4.0665840000000002E-2</c:v>
                </c:pt>
                <c:pt idx="87">
                  <c:v>4.2573340000000001E-2</c:v>
                </c:pt>
                <c:pt idx="88">
                  <c:v>4.0264830000000001E-2</c:v>
                </c:pt>
                <c:pt idx="89">
                  <c:v>4.5648710000000002E-2</c:v>
                </c:pt>
                <c:pt idx="90">
                  <c:v>4.3409730000000001E-2</c:v>
                </c:pt>
                <c:pt idx="91">
                  <c:v>4.1239530000000003E-2</c:v>
                </c:pt>
                <c:pt idx="92">
                  <c:v>3.942176E-2</c:v>
                </c:pt>
                <c:pt idx="93">
                  <c:v>4.2741979999999999E-2</c:v>
                </c:pt>
                <c:pt idx="94">
                  <c:v>4.2642119999999999E-2</c:v>
                </c:pt>
                <c:pt idx="95">
                  <c:v>4.4943749999999998E-2</c:v>
                </c:pt>
                <c:pt idx="96">
                  <c:v>4.2620850000000002E-2</c:v>
                </c:pt>
                <c:pt idx="97">
                  <c:v>4.0022559999999999E-2</c:v>
                </c:pt>
                <c:pt idx="98">
                  <c:v>4.2618950000000003E-2</c:v>
                </c:pt>
                <c:pt idx="99">
                  <c:v>3.6226639999999997E-2</c:v>
                </c:pt>
                <c:pt idx="100">
                  <c:v>3.9261160000000003E-2</c:v>
                </c:pt>
                <c:pt idx="101">
                  <c:v>4.0166720000000003E-2</c:v>
                </c:pt>
                <c:pt idx="102">
                  <c:v>4.072199E-2</c:v>
                </c:pt>
                <c:pt idx="103">
                  <c:v>5.8388019999999999E-2</c:v>
                </c:pt>
                <c:pt idx="104">
                  <c:v>4.8329549999999999E-2</c:v>
                </c:pt>
                <c:pt idx="105">
                  <c:v>3.5085020000000001E-2</c:v>
                </c:pt>
                <c:pt idx="106">
                  <c:v>4.584299E-2</c:v>
                </c:pt>
                <c:pt idx="107">
                  <c:v>4.0345989999999998E-2</c:v>
                </c:pt>
                <c:pt idx="108">
                  <c:v>4.6852199999999997E-2</c:v>
                </c:pt>
                <c:pt idx="109">
                  <c:v>4.3829310000000003E-2</c:v>
                </c:pt>
                <c:pt idx="110">
                  <c:v>4.3648579999999999E-2</c:v>
                </c:pt>
                <c:pt idx="111">
                  <c:v>4.205971E-2</c:v>
                </c:pt>
                <c:pt idx="112">
                  <c:v>4.307975E-2</c:v>
                </c:pt>
                <c:pt idx="113">
                  <c:v>4.1158399999999998E-2</c:v>
                </c:pt>
                <c:pt idx="114">
                  <c:v>4.6139699999999999E-2</c:v>
                </c:pt>
                <c:pt idx="115">
                  <c:v>4.2916900000000001E-2</c:v>
                </c:pt>
                <c:pt idx="116">
                  <c:v>4.4784940000000002E-2</c:v>
                </c:pt>
                <c:pt idx="117">
                  <c:v>3.9610909999999999E-2</c:v>
                </c:pt>
                <c:pt idx="118">
                  <c:v>4.190601E-2</c:v>
                </c:pt>
                <c:pt idx="119">
                  <c:v>4.2806879999999999E-2</c:v>
                </c:pt>
                <c:pt idx="120">
                  <c:v>4.2418650000000002E-2</c:v>
                </c:pt>
                <c:pt idx="121">
                  <c:v>4.327433E-2</c:v>
                </c:pt>
                <c:pt idx="122">
                  <c:v>4.77058E-2</c:v>
                </c:pt>
                <c:pt idx="123">
                  <c:v>4.097655E-2</c:v>
                </c:pt>
                <c:pt idx="124">
                  <c:v>4.0019270000000003E-2</c:v>
                </c:pt>
                <c:pt idx="125">
                  <c:v>4.3396730000000001E-2</c:v>
                </c:pt>
                <c:pt idx="126">
                  <c:v>4.2442340000000002E-2</c:v>
                </c:pt>
                <c:pt idx="127">
                  <c:v>4.5529710000000001E-2</c:v>
                </c:pt>
                <c:pt idx="128">
                  <c:v>4.1703810000000001E-2</c:v>
                </c:pt>
                <c:pt idx="129">
                  <c:v>4.1347839999999997E-2</c:v>
                </c:pt>
                <c:pt idx="130">
                  <c:v>4.2905980000000003E-2</c:v>
                </c:pt>
                <c:pt idx="131">
                  <c:v>4.141558E-2</c:v>
                </c:pt>
                <c:pt idx="132">
                  <c:v>4.3506379999999997E-2</c:v>
                </c:pt>
                <c:pt idx="133">
                  <c:v>4.658019E-2</c:v>
                </c:pt>
                <c:pt idx="134">
                  <c:v>4.3206420000000002E-2</c:v>
                </c:pt>
                <c:pt idx="135">
                  <c:v>4.3703720000000001E-2</c:v>
                </c:pt>
                <c:pt idx="136">
                  <c:v>4.215986E-2</c:v>
                </c:pt>
                <c:pt idx="137">
                  <c:v>4.7982070000000002E-2</c:v>
                </c:pt>
                <c:pt idx="138">
                  <c:v>4.0672859999999998E-2</c:v>
                </c:pt>
                <c:pt idx="139">
                  <c:v>4.3309729999999998E-2</c:v>
                </c:pt>
                <c:pt idx="140">
                  <c:v>7.4928640000000005E-2</c:v>
                </c:pt>
                <c:pt idx="141">
                  <c:v>4.4465329999999997E-2</c:v>
                </c:pt>
                <c:pt idx="142">
                  <c:v>4.5000419999999999E-2</c:v>
                </c:pt>
                <c:pt idx="143">
                  <c:v>4.6420669999999997E-2</c:v>
                </c:pt>
                <c:pt idx="144">
                  <c:v>4.3537399999999997E-2</c:v>
                </c:pt>
                <c:pt idx="145">
                  <c:v>4.3404529999999997E-2</c:v>
                </c:pt>
                <c:pt idx="146">
                  <c:v>4.4016739999999999E-2</c:v>
                </c:pt>
                <c:pt idx="147">
                  <c:v>3.8517780000000001E-2</c:v>
                </c:pt>
                <c:pt idx="148">
                  <c:v>4.419447E-2</c:v>
                </c:pt>
                <c:pt idx="149">
                  <c:v>4.1480910000000003E-2</c:v>
                </c:pt>
                <c:pt idx="150">
                  <c:v>4.3236219999999999E-2</c:v>
                </c:pt>
                <c:pt idx="151">
                  <c:v>4.3513650000000001E-2</c:v>
                </c:pt>
                <c:pt idx="152">
                  <c:v>4.6196639999999997E-2</c:v>
                </c:pt>
                <c:pt idx="153">
                  <c:v>4.299352E-2</c:v>
                </c:pt>
                <c:pt idx="154">
                  <c:v>4.7290810000000003E-2</c:v>
                </c:pt>
                <c:pt idx="155">
                  <c:v>3.9704280000000002E-2</c:v>
                </c:pt>
                <c:pt idx="156">
                  <c:v>4.2501690000000002E-2</c:v>
                </c:pt>
                <c:pt idx="157">
                  <c:v>4.515591E-2</c:v>
                </c:pt>
                <c:pt idx="158">
                  <c:v>4.6322549999999997E-2</c:v>
                </c:pt>
                <c:pt idx="159">
                  <c:v>4.7267499999999997E-2</c:v>
                </c:pt>
                <c:pt idx="160">
                  <c:v>4.5905889999999998E-2</c:v>
                </c:pt>
                <c:pt idx="161">
                  <c:v>4.1656360000000003E-2</c:v>
                </c:pt>
                <c:pt idx="162">
                  <c:v>4.5127140000000003E-2</c:v>
                </c:pt>
                <c:pt idx="163">
                  <c:v>4.5278350000000002E-2</c:v>
                </c:pt>
                <c:pt idx="164">
                  <c:v>4.709874E-2</c:v>
                </c:pt>
                <c:pt idx="165">
                  <c:v>4.1707979999999999E-2</c:v>
                </c:pt>
                <c:pt idx="166">
                  <c:v>3.712414E-2</c:v>
                </c:pt>
                <c:pt idx="167">
                  <c:v>4.1849919999999999E-2</c:v>
                </c:pt>
                <c:pt idx="168">
                  <c:v>4.1636350000000003E-2</c:v>
                </c:pt>
                <c:pt idx="169">
                  <c:v>4.5566540000000003E-2</c:v>
                </c:pt>
                <c:pt idx="170">
                  <c:v>4.2819709999999997E-2</c:v>
                </c:pt>
                <c:pt idx="171">
                  <c:v>4.4536300000000001E-2</c:v>
                </c:pt>
                <c:pt idx="172">
                  <c:v>4.0866140000000002E-2</c:v>
                </c:pt>
                <c:pt idx="173">
                  <c:v>4.5839020000000001E-2</c:v>
                </c:pt>
                <c:pt idx="174">
                  <c:v>4.2909179999999998E-2</c:v>
                </c:pt>
                <c:pt idx="175">
                  <c:v>4.5805039999999998E-2</c:v>
                </c:pt>
                <c:pt idx="176">
                  <c:v>3.9292609999999999E-2</c:v>
                </c:pt>
                <c:pt idx="177">
                  <c:v>3.9632279999999999E-2</c:v>
                </c:pt>
                <c:pt idx="178">
                  <c:v>4.2120089999999999E-2</c:v>
                </c:pt>
                <c:pt idx="179">
                  <c:v>4.3729089999999998E-2</c:v>
                </c:pt>
                <c:pt idx="180">
                  <c:v>4.7090189999999997E-2</c:v>
                </c:pt>
                <c:pt idx="181">
                  <c:v>3.9437899999999998E-2</c:v>
                </c:pt>
                <c:pt idx="182">
                  <c:v>4.1292849999999999E-2</c:v>
                </c:pt>
                <c:pt idx="183">
                  <c:v>4.4163849999999998E-2</c:v>
                </c:pt>
                <c:pt idx="184">
                  <c:v>4.5238510000000003E-2</c:v>
                </c:pt>
                <c:pt idx="185">
                  <c:v>4.0531629999999999E-2</c:v>
                </c:pt>
                <c:pt idx="186">
                  <c:v>4.4137429999999998E-2</c:v>
                </c:pt>
                <c:pt idx="187">
                  <c:v>3.18967E-2</c:v>
                </c:pt>
                <c:pt idx="188">
                  <c:v>4.5662290000000001E-2</c:v>
                </c:pt>
                <c:pt idx="189">
                  <c:v>4.0022149999999999E-2</c:v>
                </c:pt>
                <c:pt idx="190">
                  <c:v>4.4172469999999998E-2</c:v>
                </c:pt>
                <c:pt idx="191">
                  <c:v>4.3101510000000003E-2</c:v>
                </c:pt>
                <c:pt idx="192">
                  <c:v>4.7238219999999997E-2</c:v>
                </c:pt>
                <c:pt idx="193">
                  <c:v>4.579573E-2</c:v>
                </c:pt>
                <c:pt idx="194">
                  <c:v>3.8620719999999997E-2</c:v>
                </c:pt>
                <c:pt idx="195">
                  <c:v>4.3438499999999998E-2</c:v>
                </c:pt>
                <c:pt idx="196">
                  <c:v>4.411002E-2</c:v>
                </c:pt>
                <c:pt idx="197">
                  <c:v>4.1802579999999999E-2</c:v>
                </c:pt>
                <c:pt idx="198">
                  <c:v>4.6003170000000003E-2</c:v>
                </c:pt>
                <c:pt idx="199">
                  <c:v>4.3178479999999998E-2</c:v>
                </c:pt>
                <c:pt idx="200">
                  <c:v>3.841203E-2</c:v>
                </c:pt>
                <c:pt idx="201">
                  <c:v>4.468855E-2</c:v>
                </c:pt>
                <c:pt idx="202">
                  <c:v>4.2174999999999997E-2</c:v>
                </c:pt>
                <c:pt idx="203">
                  <c:v>3.6151919999999997E-2</c:v>
                </c:pt>
                <c:pt idx="204">
                  <c:v>4.7564000000000002E-2</c:v>
                </c:pt>
                <c:pt idx="205">
                  <c:v>4.0376710000000003E-2</c:v>
                </c:pt>
                <c:pt idx="206">
                  <c:v>3.9133279999999999E-2</c:v>
                </c:pt>
                <c:pt idx="207">
                  <c:v>4.3492919999999997E-2</c:v>
                </c:pt>
                <c:pt idx="208">
                  <c:v>4.0262300000000001E-2</c:v>
                </c:pt>
                <c:pt idx="209">
                  <c:v>4.674275E-2</c:v>
                </c:pt>
                <c:pt idx="210">
                  <c:v>4.7803520000000002E-2</c:v>
                </c:pt>
                <c:pt idx="211">
                  <c:v>4.026776E-2</c:v>
                </c:pt>
                <c:pt idx="212">
                  <c:v>4.1513000000000001E-2</c:v>
                </c:pt>
                <c:pt idx="213">
                  <c:v>4.323871E-2</c:v>
                </c:pt>
                <c:pt idx="214">
                  <c:v>3.7654559999999997E-2</c:v>
                </c:pt>
                <c:pt idx="215">
                  <c:v>3.8891700000000001E-2</c:v>
                </c:pt>
                <c:pt idx="216">
                  <c:v>4.049378E-2</c:v>
                </c:pt>
                <c:pt idx="217">
                  <c:v>4.5515E-2</c:v>
                </c:pt>
                <c:pt idx="218">
                  <c:v>3.8718570000000001E-2</c:v>
                </c:pt>
                <c:pt idx="219">
                  <c:v>4.0756380000000002E-2</c:v>
                </c:pt>
                <c:pt idx="220">
                  <c:v>4.1532409999999999E-2</c:v>
                </c:pt>
                <c:pt idx="221">
                  <c:v>3.8020980000000003E-2</c:v>
                </c:pt>
                <c:pt idx="222">
                  <c:v>3.9306309999999997E-2</c:v>
                </c:pt>
                <c:pt idx="223">
                  <c:v>4.5533160000000003E-2</c:v>
                </c:pt>
                <c:pt idx="224">
                  <c:v>3.8217590000000003E-2</c:v>
                </c:pt>
                <c:pt idx="225">
                  <c:v>4.684046E-2</c:v>
                </c:pt>
                <c:pt idx="226">
                  <c:v>4.1840099999999998E-2</c:v>
                </c:pt>
                <c:pt idx="227">
                  <c:v>4.0835150000000001E-2</c:v>
                </c:pt>
                <c:pt idx="228">
                  <c:v>4.0502009999999998E-2</c:v>
                </c:pt>
                <c:pt idx="229">
                  <c:v>4.1238539999999997E-2</c:v>
                </c:pt>
                <c:pt idx="230">
                  <c:v>3.9128679999999999E-2</c:v>
                </c:pt>
                <c:pt idx="231">
                  <c:v>4.021959E-2</c:v>
                </c:pt>
                <c:pt idx="232">
                  <c:v>4.4007629999999999E-2</c:v>
                </c:pt>
                <c:pt idx="233">
                  <c:v>4.5379080000000002E-2</c:v>
                </c:pt>
                <c:pt idx="234">
                  <c:v>3.9514979999999998E-2</c:v>
                </c:pt>
                <c:pt idx="235">
                  <c:v>4.1730969999999999E-2</c:v>
                </c:pt>
                <c:pt idx="236">
                  <c:v>4.6511219999999999E-2</c:v>
                </c:pt>
                <c:pt idx="237">
                  <c:v>3.8488719999999997E-2</c:v>
                </c:pt>
                <c:pt idx="238">
                  <c:v>3.9621940000000001E-2</c:v>
                </c:pt>
                <c:pt idx="239">
                  <c:v>3.998239E-2</c:v>
                </c:pt>
                <c:pt idx="240">
                  <c:v>3.970431E-2</c:v>
                </c:pt>
                <c:pt idx="241">
                  <c:v>4.2178109999999998E-2</c:v>
                </c:pt>
                <c:pt idx="242">
                  <c:v>3.8169910000000001E-2</c:v>
                </c:pt>
                <c:pt idx="243">
                  <c:v>4.8660309999999998E-2</c:v>
                </c:pt>
                <c:pt idx="244">
                  <c:v>4.0088569999999997E-2</c:v>
                </c:pt>
                <c:pt idx="245">
                  <c:v>3.8903720000000003E-2</c:v>
                </c:pt>
                <c:pt idx="246">
                  <c:v>4.3919189999999997E-2</c:v>
                </c:pt>
                <c:pt idx="247">
                  <c:v>4.0952080000000002E-2</c:v>
                </c:pt>
                <c:pt idx="248">
                  <c:v>4.2415840000000003E-2</c:v>
                </c:pt>
                <c:pt idx="249">
                  <c:v>3.8721220000000001E-2</c:v>
                </c:pt>
                <c:pt idx="250">
                  <c:v>4.3065800000000001E-2</c:v>
                </c:pt>
                <c:pt idx="251">
                  <c:v>4.3898769999999997E-2</c:v>
                </c:pt>
                <c:pt idx="252">
                  <c:v>4.3642519999999997E-2</c:v>
                </c:pt>
                <c:pt idx="253">
                  <c:v>4.5242200000000003E-2</c:v>
                </c:pt>
                <c:pt idx="254">
                  <c:v>4.1716910000000003E-2</c:v>
                </c:pt>
                <c:pt idx="255">
                  <c:v>4.2477559999999998E-2</c:v>
                </c:pt>
                <c:pt idx="256">
                  <c:v>4.1539470000000002E-2</c:v>
                </c:pt>
                <c:pt idx="257">
                  <c:v>3.5522320000000003E-2</c:v>
                </c:pt>
                <c:pt idx="258">
                  <c:v>4.0224610000000001E-2</c:v>
                </c:pt>
                <c:pt idx="259">
                  <c:v>4.1370400000000002E-2</c:v>
                </c:pt>
                <c:pt idx="260">
                  <c:v>4.2003690000000003E-2</c:v>
                </c:pt>
                <c:pt idx="261">
                  <c:v>3.5282059999999997E-2</c:v>
                </c:pt>
                <c:pt idx="262">
                  <c:v>4.4486270000000001E-2</c:v>
                </c:pt>
                <c:pt idx="263">
                  <c:v>4.3360950000000002E-2</c:v>
                </c:pt>
                <c:pt idx="264">
                  <c:v>3.8156700000000002E-2</c:v>
                </c:pt>
                <c:pt idx="265">
                  <c:v>3.9919129999999997E-2</c:v>
                </c:pt>
                <c:pt idx="266">
                  <c:v>4.0735590000000002E-2</c:v>
                </c:pt>
                <c:pt idx="267">
                  <c:v>4.1621459999999999E-2</c:v>
                </c:pt>
                <c:pt idx="268">
                  <c:v>4.1431570000000001E-2</c:v>
                </c:pt>
                <c:pt idx="269">
                  <c:v>4.259715E-2</c:v>
                </c:pt>
                <c:pt idx="270">
                  <c:v>3.7912969999999997E-2</c:v>
                </c:pt>
                <c:pt idx="271">
                  <c:v>4.1774899999999997E-2</c:v>
                </c:pt>
                <c:pt idx="272">
                  <c:v>4.1479179999999997E-2</c:v>
                </c:pt>
                <c:pt idx="273">
                  <c:v>3.958913E-2</c:v>
                </c:pt>
                <c:pt idx="274">
                  <c:v>4.3915759999999998E-2</c:v>
                </c:pt>
                <c:pt idx="275">
                  <c:v>4.1623769999999997E-2</c:v>
                </c:pt>
                <c:pt idx="276">
                  <c:v>3.8601910000000003E-2</c:v>
                </c:pt>
                <c:pt idx="277">
                  <c:v>4.12685E-2</c:v>
                </c:pt>
                <c:pt idx="278">
                  <c:v>4.1220979999999997E-2</c:v>
                </c:pt>
                <c:pt idx="279">
                  <c:v>4.0210129999999997E-2</c:v>
                </c:pt>
                <c:pt idx="280">
                  <c:v>4.3899529999999999E-2</c:v>
                </c:pt>
                <c:pt idx="281">
                  <c:v>4.004709E-2</c:v>
                </c:pt>
                <c:pt idx="282">
                  <c:v>4.3828279999999997E-2</c:v>
                </c:pt>
                <c:pt idx="283">
                  <c:v>4.4002390000000002E-2</c:v>
                </c:pt>
                <c:pt idx="284">
                  <c:v>4.3375940000000002E-2</c:v>
                </c:pt>
                <c:pt idx="285">
                  <c:v>4.2708790000000003E-2</c:v>
                </c:pt>
                <c:pt idx="286">
                  <c:v>4.3866969999999998E-2</c:v>
                </c:pt>
                <c:pt idx="287">
                  <c:v>4.4939550000000002E-2</c:v>
                </c:pt>
                <c:pt idx="288">
                  <c:v>4.37496E-2</c:v>
                </c:pt>
                <c:pt idx="289">
                  <c:v>4.4668529999999998E-2</c:v>
                </c:pt>
                <c:pt idx="290">
                  <c:v>3.9601560000000001E-2</c:v>
                </c:pt>
                <c:pt idx="291">
                  <c:v>4.30631E-2</c:v>
                </c:pt>
                <c:pt idx="292">
                  <c:v>3.9863669999999997E-2</c:v>
                </c:pt>
                <c:pt idx="293">
                  <c:v>4.5706249999999997E-2</c:v>
                </c:pt>
                <c:pt idx="294">
                  <c:v>4.3529569999999997E-2</c:v>
                </c:pt>
                <c:pt idx="295">
                  <c:v>4.5781059999999998E-2</c:v>
                </c:pt>
                <c:pt idx="296">
                  <c:v>4.1074180000000002E-2</c:v>
                </c:pt>
                <c:pt idx="297">
                  <c:v>4.2888059999999999E-2</c:v>
                </c:pt>
                <c:pt idx="298">
                  <c:v>4.634597E-2</c:v>
                </c:pt>
                <c:pt idx="299">
                  <c:v>4.4089879999999998E-2</c:v>
                </c:pt>
                <c:pt idx="300">
                  <c:v>4.0395529999999999E-2</c:v>
                </c:pt>
                <c:pt idx="301">
                  <c:v>4.376406E-2</c:v>
                </c:pt>
                <c:pt idx="302">
                  <c:v>4.4765909999999999E-2</c:v>
                </c:pt>
                <c:pt idx="303">
                  <c:v>3.9379289999999997E-2</c:v>
                </c:pt>
                <c:pt idx="304">
                  <c:v>4.0068279999999998E-2</c:v>
                </c:pt>
                <c:pt idx="305">
                  <c:v>4.1837550000000001E-2</c:v>
                </c:pt>
                <c:pt idx="306">
                  <c:v>4.0064389999999998E-2</c:v>
                </c:pt>
                <c:pt idx="307">
                  <c:v>4.4550119999999999E-2</c:v>
                </c:pt>
                <c:pt idx="308">
                  <c:v>3.7433960000000002E-2</c:v>
                </c:pt>
                <c:pt idx="309">
                  <c:v>4.0169120000000003E-2</c:v>
                </c:pt>
                <c:pt idx="310">
                  <c:v>4.3744400000000003E-2</c:v>
                </c:pt>
                <c:pt idx="311">
                  <c:v>4.2893639999999997E-2</c:v>
                </c:pt>
                <c:pt idx="312">
                  <c:v>4.5280550000000003E-2</c:v>
                </c:pt>
                <c:pt idx="313">
                  <c:v>4.0197330000000003E-2</c:v>
                </c:pt>
                <c:pt idx="314">
                  <c:v>3.8218460000000003E-2</c:v>
                </c:pt>
                <c:pt idx="315">
                  <c:v>4.4179450000000002E-2</c:v>
                </c:pt>
                <c:pt idx="316">
                  <c:v>4.3249490000000002E-2</c:v>
                </c:pt>
                <c:pt idx="317">
                  <c:v>3.5945970000000001E-2</c:v>
                </c:pt>
                <c:pt idx="318">
                  <c:v>3.9146720000000003E-2</c:v>
                </c:pt>
                <c:pt idx="319">
                  <c:v>4.3025800000000003E-2</c:v>
                </c:pt>
                <c:pt idx="320">
                  <c:v>4.3195850000000001E-2</c:v>
                </c:pt>
                <c:pt idx="321">
                  <c:v>4.3864599999999997E-2</c:v>
                </c:pt>
                <c:pt idx="322">
                  <c:v>4.0667729999999999E-2</c:v>
                </c:pt>
                <c:pt idx="323">
                  <c:v>4.1387750000000001E-2</c:v>
                </c:pt>
                <c:pt idx="324">
                  <c:v>4.2053529999999999E-2</c:v>
                </c:pt>
                <c:pt idx="325">
                  <c:v>3.983283E-2</c:v>
                </c:pt>
                <c:pt idx="326">
                  <c:v>3.8808530000000001E-2</c:v>
                </c:pt>
                <c:pt idx="327">
                  <c:v>4.4935610000000001E-2</c:v>
                </c:pt>
                <c:pt idx="328">
                  <c:v>4.1683989999999997E-2</c:v>
                </c:pt>
                <c:pt idx="329">
                  <c:v>4.2804729999999999E-2</c:v>
                </c:pt>
                <c:pt idx="330">
                  <c:v>4.3834390000000001E-2</c:v>
                </c:pt>
                <c:pt idx="331">
                  <c:v>4.5941349999999999E-2</c:v>
                </c:pt>
                <c:pt idx="332">
                  <c:v>4.4491459999999997E-2</c:v>
                </c:pt>
                <c:pt idx="333">
                  <c:v>4.1194399999999999E-2</c:v>
                </c:pt>
                <c:pt idx="334">
                  <c:v>4.2068719999999997E-2</c:v>
                </c:pt>
                <c:pt idx="335">
                  <c:v>3.9085849999999998E-2</c:v>
                </c:pt>
                <c:pt idx="336">
                  <c:v>4.1802800000000001E-2</c:v>
                </c:pt>
                <c:pt idx="337">
                  <c:v>4.1702099999999999E-2</c:v>
                </c:pt>
                <c:pt idx="338">
                  <c:v>4.3814020000000002E-2</c:v>
                </c:pt>
                <c:pt idx="339">
                  <c:v>4.2721389999999998E-2</c:v>
                </c:pt>
                <c:pt idx="340">
                  <c:v>4.5556600000000003E-2</c:v>
                </c:pt>
                <c:pt idx="341">
                  <c:v>4.4530630000000002E-2</c:v>
                </c:pt>
                <c:pt idx="342">
                  <c:v>4.212519E-2</c:v>
                </c:pt>
                <c:pt idx="343">
                  <c:v>4.1569750000000003E-2</c:v>
                </c:pt>
                <c:pt idx="344">
                  <c:v>4.6137419999999998E-2</c:v>
                </c:pt>
                <c:pt idx="345">
                  <c:v>4.2792509999999999E-2</c:v>
                </c:pt>
                <c:pt idx="346">
                  <c:v>4.126581E-2</c:v>
                </c:pt>
                <c:pt idx="347">
                  <c:v>4.76117E-2</c:v>
                </c:pt>
                <c:pt idx="348">
                  <c:v>3.7961309999999998E-2</c:v>
                </c:pt>
                <c:pt idx="349">
                  <c:v>4.368644E-2</c:v>
                </c:pt>
                <c:pt idx="350">
                  <c:v>4.1277300000000003E-2</c:v>
                </c:pt>
                <c:pt idx="351">
                  <c:v>4.2415929999999998E-2</c:v>
                </c:pt>
                <c:pt idx="352">
                  <c:v>4.2392140000000002E-2</c:v>
                </c:pt>
                <c:pt idx="353">
                  <c:v>4.2069599999999999E-2</c:v>
                </c:pt>
                <c:pt idx="354">
                  <c:v>3.680932E-2</c:v>
                </c:pt>
                <c:pt idx="355">
                  <c:v>4.1993500000000003E-2</c:v>
                </c:pt>
                <c:pt idx="356">
                  <c:v>4.0554989999999999E-2</c:v>
                </c:pt>
                <c:pt idx="357">
                  <c:v>3.9576069999999998E-2</c:v>
                </c:pt>
                <c:pt idx="358">
                  <c:v>4.1317680000000002E-2</c:v>
                </c:pt>
                <c:pt idx="359">
                  <c:v>3.936311E-2</c:v>
                </c:pt>
                <c:pt idx="360">
                  <c:v>4.1217610000000002E-2</c:v>
                </c:pt>
                <c:pt idx="361">
                  <c:v>4.3251360000000003E-2</c:v>
                </c:pt>
                <c:pt idx="362">
                  <c:v>4.4011740000000001E-2</c:v>
                </c:pt>
                <c:pt idx="363">
                  <c:v>3.8159579999999999E-2</c:v>
                </c:pt>
                <c:pt idx="364">
                  <c:v>4.2847679999999999E-2</c:v>
                </c:pt>
                <c:pt idx="365">
                  <c:v>3.8481170000000002E-2</c:v>
                </c:pt>
                <c:pt idx="366">
                  <c:v>3.811063E-2</c:v>
                </c:pt>
                <c:pt idx="367">
                  <c:v>4.2832040000000002E-2</c:v>
                </c:pt>
                <c:pt idx="368">
                  <c:v>4.4337460000000002E-2</c:v>
                </c:pt>
                <c:pt idx="369">
                  <c:v>4.1048069999999999E-2</c:v>
                </c:pt>
                <c:pt idx="370">
                  <c:v>4.5357550000000003E-2</c:v>
                </c:pt>
                <c:pt idx="371">
                  <c:v>4.2725470000000002E-2</c:v>
                </c:pt>
                <c:pt idx="372">
                  <c:v>4.1851329999999999E-2</c:v>
                </c:pt>
                <c:pt idx="373">
                  <c:v>3.850315E-2</c:v>
                </c:pt>
                <c:pt idx="374">
                  <c:v>3.8642330000000003E-2</c:v>
                </c:pt>
                <c:pt idx="375">
                  <c:v>4.0244960000000003E-2</c:v>
                </c:pt>
                <c:pt idx="376">
                  <c:v>3.6595860000000001E-2</c:v>
                </c:pt>
                <c:pt idx="377">
                  <c:v>3.9080549999999999E-2</c:v>
                </c:pt>
                <c:pt idx="378">
                  <c:v>4.2903999999999998E-2</c:v>
                </c:pt>
                <c:pt idx="379">
                  <c:v>4.0617609999999998E-2</c:v>
                </c:pt>
                <c:pt idx="380">
                  <c:v>4.3079720000000002E-2</c:v>
                </c:pt>
                <c:pt idx="381">
                  <c:v>4.3088639999999997E-2</c:v>
                </c:pt>
                <c:pt idx="382">
                  <c:v>4.4225470000000003E-2</c:v>
                </c:pt>
                <c:pt idx="383">
                  <c:v>3.812111E-2</c:v>
                </c:pt>
                <c:pt idx="384">
                  <c:v>3.8763489999999998E-2</c:v>
                </c:pt>
                <c:pt idx="385">
                  <c:v>3.3214090000000002E-2</c:v>
                </c:pt>
                <c:pt idx="386">
                  <c:v>4.0172300000000001E-2</c:v>
                </c:pt>
                <c:pt idx="387">
                  <c:v>3.6450169999999997E-2</c:v>
                </c:pt>
                <c:pt idx="388">
                  <c:v>4.493465E-2</c:v>
                </c:pt>
                <c:pt idx="389">
                  <c:v>3.9010450000000002E-2</c:v>
                </c:pt>
                <c:pt idx="390">
                  <c:v>4.3144050000000003E-2</c:v>
                </c:pt>
                <c:pt idx="391">
                  <c:v>3.932828E-2</c:v>
                </c:pt>
                <c:pt idx="392">
                  <c:v>3.9622280000000003E-2</c:v>
                </c:pt>
                <c:pt idx="393">
                  <c:v>3.9142419999999997E-2</c:v>
                </c:pt>
                <c:pt idx="394">
                  <c:v>3.7568270000000001E-2</c:v>
                </c:pt>
                <c:pt idx="395">
                  <c:v>4.276986E-2</c:v>
                </c:pt>
                <c:pt idx="396">
                  <c:v>3.8501010000000002E-2</c:v>
                </c:pt>
                <c:pt idx="397">
                  <c:v>3.7758470000000002E-2</c:v>
                </c:pt>
                <c:pt idx="398">
                  <c:v>4.0308860000000002E-2</c:v>
                </c:pt>
                <c:pt idx="399">
                  <c:v>4.4017340000000002E-2</c:v>
                </c:pt>
                <c:pt idx="400">
                  <c:v>4.1733819999999998E-2</c:v>
                </c:pt>
                <c:pt idx="401">
                  <c:v>3.7361209999999999E-2</c:v>
                </c:pt>
                <c:pt idx="402">
                  <c:v>3.8134630000000003E-2</c:v>
                </c:pt>
                <c:pt idx="403">
                  <c:v>4.2626820000000003E-2</c:v>
                </c:pt>
                <c:pt idx="404">
                  <c:v>3.2378919999999999E-2</c:v>
                </c:pt>
                <c:pt idx="405">
                  <c:v>4.1570879999999998E-2</c:v>
                </c:pt>
                <c:pt idx="406">
                  <c:v>3.7441229999999999E-2</c:v>
                </c:pt>
                <c:pt idx="407">
                  <c:v>4.3588700000000001E-2</c:v>
                </c:pt>
                <c:pt idx="408">
                  <c:v>4.1904759999999999E-2</c:v>
                </c:pt>
                <c:pt idx="409">
                  <c:v>4.0224700000000002E-2</c:v>
                </c:pt>
                <c:pt idx="410">
                  <c:v>4.1480719999999999E-2</c:v>
                </c:pt>
                <c:pt idx="411">
                  <c:v>3.9109190000000002E-2</c:v>
                </c:pt>
                <c:pt idx="412">
                  <c:v>3.9985899999999998E-2</c:v>
                </c:pt>
                <c:pt idx="413">
                  <c:v>4.4271060000000001E-2</c:v>
                </c:pt>
                <c:pt idx="414">
                  <c:v>4.3060670000000002E-2</c:v>
                </c:pt>
                <c:pt idx="415">
                  <c:v>4.37303E-2</c:v>
                </c:pt>
                <c:pt idx="416">
                  <c:v>4.4236640000000001E-2</c:v>
                </c:pt>
                <c:pt idx="417">
                  <c:v>3.8024799999999997E-2</c:v>
                </c:pt>
                <c:pt idx="418">
                  <c:v>4.2205380000000001E-2</c:v>
                </c:pt>
                <c:pt idx="419">
                  <c:v>4.477921E-2</c:v>
                </c:pt>
                <c:pt idx="420">
                  <c:v>4.3243530000000002E-2</c:v>
                </c:pt>
                <c:pt idx="421">
                  <c:v>4.3340110000000001E-2</c:v>
                </c:pt>
                <c:pt idx="422">
                  <c:v>4.1109239999999998E-2</c:v>
                </c:pt>
                <c:pt idx="423">
                  <c:v>4.2465389999999999E-2</c:v>
                </c:pt>
                <c:pt idx="424">
                  <c:v>3.8144709999999998E-2</c:v>
                </c:pt>
                <c:pt idx="425">
                  <c:v>3.9156820000000002E-2</c:v>
                </c:pt>
                <c:pt idx="426">
                  <c:v>3.7100380000000002E-2</c:v>
                </c:pt>
                <c:pt idx="427">
                  <c:v>3.8532579999999997E-2</c:v>
                </c:pt>
                <c:pt idx="428">
                  <c:v>4.2404259999999999E-2</c:v>
                </c:pt>
                <c:pt idx="429">
                  <c:v>4.2496390000000002E-2</c:v>
                </c:pt>
                <c:pt idx="430">
                  <c:v>3.9119510000000003E-2</c:v>
                </c:pt>
                <c:pt idx="431">
                  <c:v>3.7762030000000002E-2</c:v>
                </c:pt>
                <c:pt idx="432">
                  <c:v>4.2307270000000001E-2</c:v>
                </c:pt>
                <c:pt idx="433">
                  <c:v>4.083026E-2</c:v>
                </c:pt>
                <c:pt idx="434">
                  <c:v>4.2500959999999997E-2</c:v>
                </c:pt>
                <c:pt idx="435">
                  <c:v>3.7446309999999997E-2</c:v>
                </c:pt>
                <c:pt idx="436">
                  <c:v>4.197907E-2</c:v>
                </c:pt>
                <c:pt idx="437">
                  <c:v>3.6555310000000001E-2</c:v>
                </c:pt>
                <c:pt idx="438">
                  <c:v>4.085275E-2</c:v>
                </c:pt>
                <c:pt idx="439">
                  <c:v>3.8544589999999997E-2</c:v>
                </c:pt>
                <c:pt idx="440">
                  <c:v>4.0939690000000001E-2</c:v>
                </c:pt>
                <c:pt idx="441">
                  <c:v>4.2110769999999999E-2</c:v>
                </c:pt>
                <c:pt idx="442">
                  <c:v>4.395512E-2</c:v>
                </c:pt>
                <c:pt idx="443">
                  <c:v>3.8805180000000002E-2</c:v>
                </c:pt>
                <c:pt idx="444">
                  <c:v>4.0903420000000003E-2</c:v>
                </c:pt>
                <c:pt idx="445">
                  <c:v>4.1205600000000002E-2</c:v>
                </c:pt>
                <c:pt idx="446">
                  <c:v>4.1504390000000002E-2</c:v>
                </c:pt>
                <c:pt idx="447">
                  <c:v>4.4317710000000003E-2</c:v>
                </c:pt>
                <c:pt idx="448">
                  <c:v>4.2779900000000003E-2</c:v>
                </c:pt>
                <c:pt idx="449">
                  <c:v>3.9971520000000003E-2</c:v>
                </c:pt>
                <c:pt idx="450">
                  <c:v>3.8950749999999999E-2</c:v>
                </c:pt>
                <c:pt idx="451">
                  <c:v>4.2700620000000002E-2</c:v>
                </c:pt>
                <c:pt idx="452">
                  <c:v>4.1367969999999997E-2</c:v>
                </c:pt>
                <c:pt idx="453">
                  <c:v>4.2410209999999997E-2</c:v>
                </c:pt>
                <c:pt idx="454">
                  <c:v>4.2806820000000002E-2</c:v>
                </c:pt>
                <c:pt idx="455">
                  <c:v>4.0772129999999997E-2</c:v>
                </c:pt>
                <c:pt idx="456">
                  <c:v>4.7924920000000003E-2</c:v>
                </c:pt>
                <c:pt idx="457">
                  <c:v>3.9941659999999997E-2</c:v>
                </c:pt>
                <c:pt idx="458">
                  <c:v>4.4080599999999998E-2</c:v>
                </c:pt>
                <c:pt idx="459">
                  <c:v>4.2984649999999999E-2</c:v>
                </c:pt>
                <c:pt idx="460">
                  <c:v>4.2446009999999999E-2</c:v>
                </c:pt>
                <c:pt idx="461">
                  <c:v>3.8579229999999999E-2</c:v>
                </c:pt>
                <c:pt idx="462">
                  <c:v>4.4545710000000002E-2</c:v>
                </c:pt>
                <c:pt idx="463">
                  <c:v>4.1098889999999999E-2</c:v>
                </c:pt>
                <c:pt idx="464">
                  <c:v>4.5707289999999998E-2</c:v>
                </c:pt>
                <c:pt idx="465">
                  <c:v>4.1099980000000001E-2</c:v>
                </c:pt>
                <c:pt idx="466">
                  <c:v>3.5896150000000002E-2</c:v>
                </c:pt>
                <c:pt idx="467">
                  <c:v>4.112876E-2</c:v>
                </c:pt>
                <c:pt idx="468">
                  <c:v>3.8447559999999999E-2</c:v>
                </c:pt>
                <c:pt idx="469">
                  <c:v>4.3253340000000001E-2</c:v>
                </c:pt>
                <c:pt idx="470">
                  <c:v>4.1891009999999999E-2</c:v>
                </c:pt>
                <c:pt idx="471">
                  <c:v>4.0122169999999999E-2</c:v>
                </c:pt>
                <c:pt idx="472">
                  <c:v>4.3633999999999999E-2</c:v>
                </c:pt>
                <c:pt idx="473">
                  <c:v>3.8073830000000003E-2</c:v>
                </c:pt>
                <c:pt idx="474">
                  <c:v>3.8811869999999998E-2</c:v>
                </c:pt>
                <c:pt idx="475">
                  <c:v>4.4526679999999999E-2</c:v>
                </c:pt>
                <c:pt idx="476">
                  <c:v>4.3932949999999998E-2</c:v>
                </c:pt>
                <c:pt idx="477">
                  <c:v>4.1401420000000001E-2</c:v>
                </c:pt>
                <c:pt idx="478">
                  <c:v>4.1792309999999999E-2</c:v>
                </c:pt>
                <c:pt idx="479">
                  <c:v>4.0823600000000002E-2</c:v>
                </c:pt>
                <c:pt idx="480">
                  <c:v>3.6848190000000003E-2</c:v>
                </c:pt>
                <c:pt idx="481">
                  <c:v>3.8696969999999997E-2</c:v>
                </c:pt>
                <c:pt idx="482">
                  <c:v>3.8567570000000002E-2</c:v>
                </c:pt>
                <c:pt idx="483">
                  <c:v>4.3085859999999997E-2</c:v>
                </c:pt>
                <c:pt idx="484">
                  <c:v>3.9248520000000002E-2</c:v>
                </c:pt>
                <c:pt idx="485">
                  <c:v>4.0864119999999997E-2</c:v>
                </c:pt>
                <c:pt idx="486">
                  <c:v>4.129406E-2</c:v>
                </c:pt>
                <c:pt idx="487">
                  <c:v>4.3908080000000002E-2</c:v>
                </c:pt>
                <c:pt idx="488">
                  <c:v>3.7593420000000002E-2</c:v>
                </c:pt>
                <c:pt idx="489">
                  <c:v>4.5428799999999998E-2</c:v>
                </c:pt>
                <c:pt idx="490">
                  <c:v>3.4948079999999999E-2</c:v>
                </c:pt>
                <c:pt idx="491">
                  <c:v>4.3882129999999998E-2</c:v>
                </c:pt>
                <c:pt idx="492">
                  <c:v>3.9983940000000003E-2</c:v>
                </c:pt>
                <c:pt idx="493">
                  <c:v>4.1092490000000002E-2</c:v>
                </c:pt>
                <c:pt idx="494">
                  <c:v>4.403874E-2</c:v>
                </c:pt>
                <c:pt idx="495">
                  <c:v>4.1501610000000001E-2</c:v>
                </c:pt>
                <c:pt idx="496">
                  <c:v>3.7452970000000002E-2</c:v>
                </c:pt>
                <c:pt idx="497">
                  <c:v>3.8829530000000001E-2</c:v>
                </c:pt>
                <c:pt idx="498">
                  <c:v>4.3175570000000003E-2</c:v>
                </c:pt>
                <c:pt idx="499">
                  <c:v>4.31565E-2</c:v>
                </c:pt>
                <c:pt idx="500">
                  <c:v>4.1096000000000001E-2</c:v>
                </c:pt>
                <c:pt idx="501">
                  <c:v>4.333124E-2</c:v>
                </c:pt>
                <c:pt idx="502">
                  <c:v>4.1924549999999998E-2</c:v>
                </c:pt>
                <c:pt idx="503">
                  <c:v>4.0349889999999999E-2</c:v>
                </c:pt>
                <c:pt idx="504">
                  <c:v>3.7680829999999998E-2</c:v>
                </c:pt>
                <c:pt idx="505">
                  <c:v>4.1376009999999998E-2</c:v>
                </c:pt>
                <c:pt idx="506">
                  <c:v>4.1879470000000002E-2</c:v>
                </c:pt>
                <c:pt idx="507">
                  <c:v>3.8299739999999999E-2</c:v>
                </c:pt>
                <c:pt idx="508">
                  <c:v>3.7008109999999997E-2</c:v>
                </c:pt>
                <c:pt idx="509">
                  <c:v>4.3506879999999998E-2</c:v>
                </c:pt>
                <c:pt idx="510">
                  <c:v>3.6264390000000001E-2</c:v>
                </c:pt>
                <c:pt idx="511">
                  <c:v>4.5288660000000001E-2</c:v>
                </c:pt>
                <c:pt idx="512">
                  <c:v>4.0385789999999998E-2</c:v>
                </c:pt>
                <c:pt idx="513">
                  <c:v>4.276398E-2</c:v>
                </c:pt>
                <c:pt idx="514">
                  <c:v>4.2747260000000002E-2</c:v>
                </c:pt>
                <c:pt idx="515">
                  <c:v>3.8142330000000002E-2</c:v>
                </c:pt>
                <c:pt idx="516">
                  <c:v>4.090514E-2</c:v>
                </c:pt>
                <c:pt idx="517">
                  <c:v>3.658554E-2</c:v>
                </c:pt>
                <c:pt idx="518">
                  <c:v>3.8513869999999999E-2</c:v>
                </c:pt>
                <c:pt idx="519">
                  <c:v>4.3891800000000002E-2</c:v>
                </c:pt>
                <c:pt idx="520">
                  <c:v>4.4280720000000003E-2</c:v>
                </c:pt>
                <c:pt idx="521">
                  <c:v>4.1649730000000003E-2</c:v>
                </c:pt>
                <c:pt idx="522">
                  <c:v>4.3466200000000003E-2</c:v>
                </c:pt>
                <c:pt idx="523">
                  <c:v>4.4018179999999997E-2</c:v>
                </c:pt>
                <c:pt idx="524">
                  <c:v>4.3732439999999997E-2</c:v>
                </c:pt>
                <c:pt idx="525">
                  <c:v>4.2469809999999997E-2</c:v>
                </c:pt>
                <c:pt idx="526">
                  <c:v>4.3117139999999998E-2</c:v>
                </c:pt>
                <c:pt idx="527">
                  <c:v>4.2429130000000002E-2</c:v>
                </c:pt>
                <c:pt idx="528">
                  <c:v>3.7002889999999997E-2</c:v>
                </c:pt>
                <c:pt idx="529">
                  <c:v>4.1699279999999998E-2</c:v>
                </c:pt>
                <c:pt idx="530">
                  <c:v>3.9950590000000001E-2</c:v>
                </c:pt>
                <c:pt idx="531">
                  <c:v>4.4127729999999997E-2</c:v>
                </c:pt>
                <c:pt idx="532">
                  <c:v>3.8361569999999998E-2</c:v>
                </c:pt>
                <c:pt idx="533">
                  <c:v>4.0268129999999999E-2</c:v>
                </c:pt>
                <c:pt idx="534">
                  <c:v>4.0629020000000002E-2</c:v>
                </c:pt>
                <c:pt idx="535">
                  <c:v>4.7752450000000002E-2</c:v>
                </c:pt>
                <c:pt idx="536">
                  <c:v>3.713441E-2</c:v>
                </c:pt>
                <c:pt idx="537">
                  <c:v>3.9489929999999999E-2</c:v>
                </c:pt>
                <c:pt idx="538">
                  <c:v>3.5820900000000003E-2</c:v>
                </c:pt>
                <c:pt idx="539">
                  <c:v>4.1345340000000001E-2</c:v>
                </c:pt>
                <c:pt idx="540">
                  <c:v>3.7912679999999997E-2</c:v>
                </c:pt>
                <c:pt idx="541">
                  <c:v>3.8032040000000003E-2</c:v>
                </c:pt>
                <c:pt idx="542">
                  <c:v>3.5567389999999997E-2</c:v>
                </c:pt>
                <c:pt idx="543">
                  <c:v>3.6791740000000003E-2</c:v>
                </c:pt>
                <c:pt idx="544">
                  <c:v>4.1679510000000003E-2</c:v>
                </c:pt>
                <c:pt idx="545">
                  <c:v>4.2284380000000003E-2</c:v>
                </c:pt>
                <c:pt idx="546">
                  <c:v>3.9924510000000003E-2</c:v>
                </c:pt>
                <c:pt idx="547">
                  <c:v>3.5668909999999998E-2</c:v>
                </c:pt>
                <c:pt idx="548">
                  <c:v>4.2650109999999998E-2</c:v>
                </c:pt>
                <c:pt idx="549">
                  <c:v>4.3452909999999997E-2</c:v>
                </c:pt>
                <c:pt idx="550">
                  <c:v>4.0856129999999997E-2</c:v>
                </c:pt>
                <c:pt idx="551">
                  <c:v>4.1588350000000003E-2</c:v>
                </c:pt>
                <c:pt idx="552">
                  <c:v>4.1433890000000001E-2</c:v>
                </c:pt>
                <c:pt idx="553">
                  <c:v>3.745718E-2</c:v>
                </c:pt>
                <c:pt idx="554">
                  <c:v>4.3142739999999999E-2</c:v>
                </c:pt>
                <c:pt idx="555">
                  <c:v>3.5549879999999999E-2</c:v>
                </c:pt>
                <c:pt idx="556">
                  <c:v>4.2114150000000003E-2</c:v>
                </c:pt>
                <c:pt idx="557">
                  <c:v>4.0628169999999998E-2</c:v>
                </c:pt>
                <c:pt idx="558">
                  <c:v>3.55561E-2</c:v>
                </c:pt>
                <c:pt idx="559">
                  <c:v>4.0991060000000003E-2</c:v>
                </c:pt>
                <c:pt idx="560">
                  <c:v>4.0147820000000001E-2</c:v>
                </c:pt>
                <c:pt idx="561">
                  <c:v>4.349782E-2</c:v>
                </c:pt>
                <c:pt idx="562">
                  <c:v>4.10774E-2</c:v>
                </c:pt>
                <c:pt idx="563">
                  <c:v>3.525607E-2</c:v>
                </c:pt>
                <c:pt idx="564">
                  <c:v>3.4782800000000003E-2</c:v>
                </c:pt>
                <c:pt idx="565">
                  <c:v>3.8289480000000001E-2</c:v>
                </c:pt>
                <c:pt idx="566">
                  <c:v>3.7916789999999999E-2</c:v>
                </c:pt>
                <c:pt idx="567">
                  <c:v>3.7707890000000001E-2</c:v>
                </c:pt>
                <c:pt idx="568">
                  <c:v>4.0072549999999998E-2</c:v>
                </c:pt>
                <c:pt idx="569">
                  <c:v>3.6945609999999997E-2</c:v>
                </c:pt>
                <c:pt idx="570">
                  <c:v>3.8592689999999999E-2</c:v>
                </c:pt>
                <c:pt idx="571">
                  <c:v>4.003541E-2</c:v>
                </c:pt>
                <c:pt idx="572">
                  <c:v>4.1550959999999998E-2</c:v>
                </c:pt>
                <c:pt idx="573">
                  <c:v>4.0852569999999998E-2</c:v>
                </c:pt>
                <c:pt idx="574">
                  <c:v>4.6155509999999997E-2</c:v>
                </c:pt>
                <c:pt idx="575">
                  <c:v>4.2362400000000001E-2</c:v>
                </c:pt>
                <c:pt idx="576">
                  <c:v>3.750821E-2</c:v>
                </c:pt>
                <c:pt idx="577">
                  <c:v>3.8320020000000003E-2</c:v>
                </c:pt>
                <c:pt idx="578">
                  <c:v>3.9385209999999997E-2</c:v>
                </c:pt>
                <c:pt idx="579">
                  <c:v>3.7176540000000001E-2</c:v>
                </c:pt>
                <c:pt idx="580">
                  <c:v>4.0203790000000003E-2</c:v>
                </c:pt>
                <c:pt idx="581">
                  <c:v>4.2292509999999998E-2</c:v>
                </c:pt>
                <c:pt idx="582">
                  <c:v>3.9029609999999999E-2</c:v>
                </c:pt>
                <c:pt idx="583">
                  <c:v>4.2277960000000003E-2</c:v>
                </c:pt>
                <c:pt idx="584">
                  <c:v>3.7648679999999997E-2</c:v>
                </c:pt>
                <c:pt idx="585">
                  <c:v>3.77744E-2</c:v>
                </c:pt>
                <c:pt idx="586">
                  <c:v>4.0298710000000001E-2</c:v>
                </c:pt>
                <c:pt idx="587">
                  <c:v>3.9211429999999999E-2</c:v>
                </c:pt>
                <c:pt idx="588">
                  <c:v>4.2486589999999998E-2</c:v>
                </c:pt>
                <c:pt idx="589">
                  <c:v>4.5029359999999997E-2</c:v>
                </c:pt>
                <c:pt idx="590">
                  <c:v>4.7564540000000002E-2</c:v>
                </c:pt>
                <c:pt idx="591">
                  <c:v>4.0406989999999997E-2</c:v>
                </c:pt>
                <c:pt idx="592">
                  <c:v>3.9167729999999998E-2</c:v>
                </c:pt>
                <c:pt idx="593">
                  <c:v>4.1571440000000001E-2</c:v>
                </c:pt>
                <c:pt idx="594">
                  <c:v>3.6817210000000003E-2</c:v>
                </c:pt>
                <c:pt idx="595">
                  <c:v>3.6630919999999997E-2</c:v>
                </c:pt>
                <c:pt idx="596">
                  <c:v>4.0531020000000001E-2</c:v>
                </c:pt>
                <c:pt idx="597">
                  <c:v>4.1858279999999998E-2</c:v>
                </c:pt>
                <c:pt idx="598">
                  <c:v>3.8185009999999998E-2</c:v>
                </c:pt>
                <c:pt idx="599">
                  <c:v>3.9945630000000003E-2</c:v>
                </c:pt>
                <c:pt idx="600">
                  <c:v>3.4761790000000001E-2</c:v>
                </c:pt>
                <c:pt idx="601">
                  <c:v>4.3321129999999999E-2</c:v>
                </c:pt>
                <c:pt idx="602">
                  <c:v>4.1599259999999999E-2</c:v>
                </c:pt>
                <c:pt idx="603">
                  <c:v>4.0273709999999997E-2</c:v>
                </c:pt>
                <c:pt idx="604">
                  <c:v>4.0879489999999997E-2</c:v>
                </c:pt>
                <c:pt idx="605">
                  <c:v>3.8270890000000002E-2</c:v>
                </c:pt>
                <c:pt idx="606">
                  <c:v>3.6820159999999998E-2</c:v>
                </c:pt>
                <c:pt idx="607">
                  <c:v>4.2037869999999998E-2</c:v>
                </c:pt>
                <c:pt idx="608">
                  <c:v>4.2138920000000003E-2</c:v>
                </c:pt>
                <c:pt idx="609">
                  <c:v>4.1760279999999997E-2</c:v>
                </c:pt>
                <c:pt idx="610">
                  <c:v>3.7812949999999998E-2</c:v>
                </c:pt>
                <c:pt idx="611">
                  <c:v>3.9844940000000002E-2</c:v>
                </c:pt>
                <c:pt idx="612">
                  <c:v>3.9291810000000003E-2</c:v>
                </c:pt>
                <c:pt idx="613">
                  <c:v>4.1539329999999999E-2</c:v>
                </c:pt>
                <c:pt idx="614">
                  <c:v>3.7794990000000001E-2</c:v>
                </c:pt>
                <c:pt idx="615">
                  <c:v>4.0025320000000003E-2</c:v>
                </c:pt>
                <c:pt idx="616">
                  <c:v>4.1614100000000001E-2</c:v>
                </c:pt>
                <c:pt idx="617">
                  <c:v>3.9725120000000003E-2</c:v>
                </c:pt>
                <c:pt idx="618">
                  <c:v>4.2852880000000003E-2</c:v>
                </c:pt>
                <c:pt idx="619">
                  <c:v>4.2745129999999999E-2</c:v>
                </c:pt>
                <c:pt idx="620">
                  <c:v>3.8146649999999997E-2</c:v>
                </c:pt>
                <c:pt idx="621">
                  <c:v>4.1054819999999999E-2</c:v>
                </c:pt>
                <c:pt idx="622">
                  <c:v>3.856747E-2</c:v>
                </c:pt>
                <c:pt idx="623">
                  <c:v>4.1083389999999997E-2</c:v>
                </c:pt>
                <c:pt idx="624">
                  <c:v>3.9848090000000003E-2</c:v>
                </c:pt>
                <c:pt idx="625">
                  <c:v>4.251506E-2</c:v>
                </c:pt>
                <c:pt idx="626">
                  <c:v>4.1509740000000003E-2</c:v>
                </c:pt>
                <c:pt idx="627">
                  <c:v>3.8789219999999999E-2</c:v>
                </c:pt>
                <c:pt idx="628">
                  <c:v>3.7514079999999998E-2</c:v>
                </c:pt>
                <c:pt idx="629">
                  <c:v>4.3202610000000002E-2</c:v>
                </c:pt>
                <c:pt idx="630">
                  <c:v>3.7664499999999997E-2</c:v>
                </c:pt>
                <c:pt idx="631">
                  <c:v>4.163497E-2</c:v>
                </c:pt>
                <c:pt idx="632">
                  <c:v>4.7774120000000003E-2</c:v>
                </c:pt>
                <c:pt idx="633">
                  <c:v>3.9560159999999997E-2</c:v>
                </c:pt>
                <c:pt idx="634">
                  <c:v>4.0095560000000002E-2</c:v>
                </c:pt>
                <c:pt idx="635">
                  <c:v>3.8716760000000003E-2</c:v>
                </c:pt>
                <c:pt idx="636">
                  <c:v>4.1200349999999997E-2</c:v>
                </c:pt>
                <c:pt idx="637">
                  <c:v>4.0330209999999998E-2</c:v>
                </c:pt>
                <c:pt idx="638">
                  <c:v>4.0627759999999999E-2</c:v>
                </c:pt>
                <c:pt idx="639">
                  <c:v>3.5817649999999999E-2</c:v>
                </c:pt>
                <c:pt idx="640">
                  <c:v>3.9163919999999998E-2</c:v>
                </c:pt>
                <c:pt idx="641">
                  <c:v>3.8153880000000001E-2</c:v>
                </c:pt>
                <c:pt idx="642">
                  <c:v>4.1902219999999997E-2</c:v>
                </c:pt>
                <c:pt idx="643">
                  <c:v>3.8180909999999998E-2</c:v>
                </c:pt>
                <c:pt idx="644">
                  <c:v>4.218131E-2</c:v>
                </c:pt>
                <c:pt idx="645">
                  <c:v>4.2142989999999998E-2</c:v>
                </c:pt>
                <c:pt idx="646">
                  <c:v>4.33184E-2</c:v>
                </c:pt>
                <c:pt idx="647">
                  <c:v>3.7472720000000001E-2</c:v>
                </c:pt>
                <c:pt idx="648">
                  <c:v>4.0489169999999998E-2</c:v>
                </c:pt>
                <c:pt idx="649">
                  <c:v>4.0954669999999999E-2</c:v>
                </c:pt>
                <c:pt idx="650">
                  <c:v>4.320848E-2</c:v>
                </c:pt>
                <c:pt idx="651">
                  <c:v>4.3357840000000002E-2</c:v>
                </c:pt>
                <c:pt idx="652">
                  <c:v>3.7518599999999999E-2</c:v>
                </c:pt>
                <c:pt idx="653">
                  <c:v>3.6386549999999997E-2</c:v>
                </c:pt>
                <c:pt idx="654">
                  <c:v>3.7813050000000001E-2</c:v>
                </c:pt>
                <c:pt idx="655">
                  <c:v>3.8615749999999997E-2</c:v>
                </c:pt>
                <c:pt idx="656">
                  <c:v>3.5642790000000001E-2</c:v>
                </c:pt>
                <c:pt idx="657">
                  <c:v>4.0931160000000001E-2</c:v>
                </c:pt>
                <c:pt idx="658">
                  <c:v>3.4947930000000002E-2</c:v>
                </c:pt>
                <c:pt idx="659">
                  <c:v>3.7949579999999997E-2</c:v>
                </c:pt>
                <c:pt idx="660">
                  <c:v>4.2671809999999998E-2</c:v>
                </c:pt>
                <c:pt idx="661">
                  <c:v>3.6662790000000001E-2</c:v>
                </c:pt>
                <c:pt idx="662">
                  <c:v>3.8029090000000002E-2</c:v>
                </c:pt>
                <c:pt idx="663">
                  <c:v>3.7768309999999999E-2</c:v>
                </c:pt>
                <c:pt idx="664">
                  <c:v>3.9506109999999997E-2</c:v>
                </c:pt>
                <c:pt idx="665">
                  <c:v>4.3476300000000002E-2</c:v>
                </c:pt>
                <c:pt idx="666">
                  <c:v>4.3222139999999999E-2</c:v>
                </c:pt>
                <c:pt idx="667">
                  <c:v>4.0744089999999997E-2</c:v>
                </c:pt>
                <c:pt idx="668">
                  <c:v>4.1681790000000003E-2</c:v>
                </c:pt>
                <c:pt idx="669">
                  <c:v>4.2219140000000002E-2</c:v>
                </c:pt>
                <c:pt idx="670">
                  <c:v>3.6862039999999999E-2</c:v>
                </c:pt>
                <c:pt idx="671">
                  <c:v>3.8362029999999998E-2</c:v>
                </c:pt>
                <c:pt idx="672">
                  <c:v>4.1188280000000001E-2</c:v>
                </c:pt>
                <c:pt idx="673">
                  <c:v>3.8699020000000001E-2</c:v>
                </c:pt>
                <c:pt idx="674">
                  <c:v>3.7307939999999998E-2</c:v>
                </c:pt>
                <c:pt idx="675">
                  <c:v>4.3953440000000003E-2</c:v>
                </c:pt>
                <c:pt idx="676">
                  <c:v>3.7006610000000002E-2</c:v>
                </c:pt>
                <c:pt idx="677">
                  <c:v>3.2898530000000002E-2</c:v>
                </c:pt>
                <c:pt idx="678">
                  <c:v>4.951171E-2</c:v>
                </c:pt>
                <c:pt idx="679">
                  <c:v>3.9818810000000003E-2</c:v>
                </c:pt>
                <c:pt idx="680">
                  <c:v>4.0868979999999999E-2</c:v>
                </c:pt>
                <c:pt idx="681">
                  <c:v>4.1391450000000003E-2</c:v>
                </c:pt>
                <c:pt idx="682">
                  <c:v>3.8406669999999997E-2</c:v>
                </c:pt>
                <c:pt idx="683">
                  <c:v>4.2348700000000003E-2</c:v>
                </c:pt>
                <c:pt idx="684">
                  <c:v>3.709792E-2</c:v>
                </c:pt>
                <c:pt idx="685">
                  <c:v>4.2017840000000001E-2</c:v>
                </c:pt>
                <c:pt idx="686">
                  <c:v>3.3730780000000002E-2</c:v>
                </c:pt>
                <c:pt idx="687">
                  <c:v>3.6561179999999999E-2</c:v>
                </c:pt>
                <c:pt idx="688">
                  <c:v>3.7444060000000001E-2</c:v>
                </c:pt>
                <c:pt idx="689">
                  <c:v>3.5830510000000003E-2</c:v>
                </c:pt>
                <c:pt idx="690">
                  <c:v>4.5025759999999998E-2</c:v>
                </c:pt>
                <c:pt idx="691">
                  <c:v>4.0248100000000002E-2</c:v>
                </c:pt>
                <c:pt idx="692">
                  <c:v>4.0911129999999997E-2</c:v>
                </c:pt>
                <c:pt idx="693">
                  <c:v>6.7715929999999994E-2</c:v>
                </c:pt>
                <c:pt idx="694">
                  <c:v>4.4101599999999998E-2</c:v>
                </c:pt>
                <c:pt idx="695">
                  <c:v>4.001673E-2</c:v>
                </c:pt>
                <c:pt idx="696">
                  <c:v>4.1639139999999998E-2</c:v>
                </c:pt>
                <c:pt idx="697">
                  <c:v>4.0180920000000002E-2</c:v>
                </c:pt>
                <c:pt idx="698">
                  <c:v>3.8418269999999997E-2</c:v>
                </c:pt>
                <c:pt idx="699">
                  <c:v>4.0614820000000003E-2</c:v>
                </c:pt>
                <c:pt idx="700">
                  <c:v>4.0930300000000003E-2</c:v>
                </c:pt>
                <c:pt idx="701">
                  <c:v>4.2572230000000003E-2</c:v>
                </c:pt>
                <c:pt idx="702">
                  <c:v>4.2683560000000002E-2</c:v>
                </c:pt>
                <c:pt idx="703">
                  <c:v>4.0040369999999999E-2</c:v>
                </c:pt>
                <c:pt idx="704">
                  <c:v>4.458666E-2</c:v>
                </c:pt>
                <c:pt idx="705">
                  <c:v>4.2113339999999999E-2</c:v>
                </c:pt>
                <c:pt idx="706">
                  <c:v>3.7708949999999998E-2</c:v>
                </c:pt>
                <c:pt idx="707">
                  <c:v>4.1110599999999997E-2</c:v>
                </c:pt>
                <c:pt idx="708">
                  <c:v>3.7315330000000001E-2</c:v>
                </c:pt>
                <c:pt idx="709">
                  <c:v>3.989612E-2</c:v>
                </c:pt>
                <c:pt idx="710">
                  <c:v>3.9723149999999999E-2</c:v>
                </c:pt>
                <c:pt idx="711">
                  <c:v>3.6500850000000001E-2</c:v>
                </c:pt>
                <c:pt idx="712">
                  <c:v>3.750796E-2</c:v>
                </c:pt>
                <c:pt idx="713">
                  <c:v>3.8083110000000003E-2</c:v>
                </c:pt>
                <c:pt idx="714">
                  <c:v>3.8989759999999998E-2</c:v>
                </c:pt>
                <c:pt idx="715">
                  <c:v>4.0445340000000003E-2</c:v>
                </c:pt>
                <c:pt idx="716">
                  <c:v>4.0220739999999998E-2</c:v>
                </c:pt>
                <c:pt idx="717">
                  <c:v>4.1635699999999998E-2</c:v>
                </c:pt>
                <c:pt idx="718">
                  <c:v>4.259723E-2</c:v>
                </c:pt>
                <c:pt idx="719">
                  <c:v>3.863747E-2</c:v>
                </c:pt>
                <c:pt idx="720">
                  <c:v>4.3062780000000002E-2</c:v>
                </c:pt>
                <c:pt idx="721">
                  <c:v>4.0481740000000002E-2</c:v>
                </c:pt>
                <c:pt idx="722">
                  <c:v>3.9614539999999997E-2</c:v>
                </c:pt>
                <c:pt idx="723">
                  <c:v>4.1377190000000001E-2</c:v>
                </c:pt>
                <c:pt idx="724">
                  <c:v>4.0729719999999997E-2</c:v>
                </c:pt>
                <c:pt idx="725">
                  <c:v>3.6224909999999999E-2</c:v>
                </c:pt>
                <c:pt idx="726">
                  <c:v>3.9631079999999999E-2</c:v>
                </c:pt>
                <c:pt idx="727">
                  <c:v>3.7274910000000001E-2</c:v>
                </c:pt>
                <c:pt idx="728">
                  <c:v>4.415351E-2</c:v>
                </c:pt>
                <c:pt idx="729">
                  <c:v>3.9657030000000003E-2</c:v>
                </c:pt>
                <c:pt idx="730">
                  <c:v>4.0689290000000003E-2</c:v>
                </c:pt>
                <c:pt idx="731">
                  <c:v>4.106361E-2</c:v>
                </c:pt>
                <c:pt idx="732">
                  <c:v>3.9356639999999998E-2</c:v>
                </c:pt>
                <c:pt idx="733">
                  <c:v>4.3390850000000002E-2</c:v>
                </c:pt>
                <c:pt idx="734">
                  <c:v>4.0090929999999997E-2</c:v>
                </c:pt>
                <c:pt idx="735">
                  <c:v>3.9086330000000002E-2</c:v>
                </c:pt>
                <c:pt idx="736">
                  <c:v>3.9281099999999999E-2</c:v>
                </c:pt>
                <c:pt idx="737">
                  <c:v>3.8459140000000003E-2</c:v>
                </c:pt>
                <c:pt idx="738">
                  <c:v>3.8531849999999999E-2</c:v>
                </c:pt>
                <c:pt idx="739">
                  <c:v>4.2680389999999999E-2</c:v>
                </c:pt>
                <c:pt idx="740">
                  <c:v>4.1376299999999998E-2</c:v>
                </c:pt>
                <c:pt idx="741">
                  <c:v>3.7972880000000001E-2</c:v>
                </c:pt>
                <c:pt idx="742">
                  <c:v>4.0762180000000002E-2</c:v>
                </c:pt>
                <c:pt idx="743">
                  <c:v>3.555519E-2</c:v>
                </c:pt>
                <c:pt idx="744">
                  <c:v>4.694864E-2</c:v>
                </c:pt>
                <c:pt idx="745">
                  <c:v>3.9564559999999999E-2</c:v>
                </c:pt>
                <c:pt idx="746">
                  <c:v>3.5802760000000003E-2</c:v>
                </c:pt>
                <c:pt idx="747">
                  <c:v>3.5479339999999998E-2</c:v>
                </c:pt>
                <c:pt idx="748">
                  <c:v>3.6039679999999998E-2</c:v>
                </c:pt>
                <c:pt idx="749">
                  <c:v>3.9380940000000003E-2</c:v>
                </c:pt>
                <c:pt idx="750">
                  <c:v>4.1548439999999999E-2</c:v>
                </c:pt>
                <c:pt idx="751">
                  <c:v>3.8640960000000002E-2</c:v>
                </c:pt>
                <c:pt idx="752">
                  <c:v>3.6276620000000002E-2</c:v>
                </c:pt>
                <c:pt idx="753">
                  <c:v>4.2338239999999999E-2</c:v>
                </c:pt>
                <c:pt idx="754">
                  <c:v>3.8736159999999999E-2</c:v>
                </c:pt>
                <c:pt idx="755">
                  <c:v>3.4899760000000002E-2</c:v>
                </c:pt>
                <c:pt idx="756">
                  <c:v>3.8716889999999997E-2</c:v>
                </c:pt>
                <c:pt idx="757">
                  <c:v>4.2955699999999999E-2</c:v>
                </c:pt>
                <c:pt idx="758">
                  <c:v>3.7511339999999997E-2</c:v>
                </c:pt>
                <c:pt idx="759">
                  <c:v>3.9526720000000001E-2</c:v>
                </c:pt>
                <c:pt idx="760">
                  <c:v>3.8328580000000001E-2</c:v>
                </c:pt>
                <c:pt idx="761">
                  <c:v>3.5613279999999997E-2</c:v>
                </c:pt>
                <c:pt idx="762">
                  <c:v>4.2233180000000002E-2</c:v>
                </c:pt>
                <c:pt idx="763">
                  <c:v>3.4445749999999997E-2</c:v>
                </c:pt>
                <c:pt idx="764">
                  <c:v>3.7623980000000001E-2</c:v>
                </c:pt>
                <c:pt idx="765">
                  <c:v>3.8569819999999998E-2</c:v>
                </c:pt>
                <c:pt idx="766">
                  <c:v>3.9866680000000002E-2</c:v>
                </c:pt>
                <c:pt idx="767">
                  <c:v>3.7156729999999999E-2</c:v>
                </c:pt>
                <c:pt idx="768">
                  <c:v>3.5580349999999997E-2</c:v>
                </c:pt>
                <c:pt idx="769">
                  <c:v>3.6201780000000003E-2</c:v>
                </c:pt>
                <c:pt idx="770">
                  <c:v>4.0754199999999997E-2</c:v>
                </c:pt>
                <c:pt idx="771">
                  <c:v>4.2268729999999997E-2</c:v>
                </c:pt>
                <c:pt idx="772">
                  <c:v>3.903889E-2</c:v>
                </c:pt>
                <c:pt idx="773">
                  <c:v>3.8803419999999998E-2</c:v>
                </c:pt>
                <c:pt idx="774">
                  <c:v>4.6743229999999997E-2</c:v>
                </c:pt>
                <c:pt idx="775">
                  <c:v>3.5966449999999997E-2</c:v>
                </c:pt>
                <c:pt idx="776">
                  <c:v>3.9591899999999999E-2</c:v>
                </c:pt>
                <c:pt idx="777">
                  <c:v>4.0646519999999998E-2</c:v>
                </c:pt>
                <c:pt idx="778">
                  <c:v>3.4081029999999998E-2</c:v>
                </c:pt>
                <c:pt idx="779">
                  <c:v>3.830633E-2</c:v>
                </c:pt>
                <c:pt idx="780">
                  <c:v>3.6788269999999998E-2</c:v>
                </c:pt>
                <c:pt idx="781">
                  <c:v>3.7369579999999999E-2</c:v>
                </c:pt>
                <c:pt idx="782">
                  <c:v>3.8583020000000003E-2</c:v>
                </c:pt>
                <c:pt idx="783">
                  <c:v>3.6525059999999998E-2</c:v>
                </c:pt>
                <c:pt idx="784">
                  <c:v>4.0448570000000003E-2</c:v>
                </c:pt>
                <c:pt idx="785">
                  <c:v>3.8678120000000003E-2</c:v>
                </c:pt>
                <c:pt idx="786">
                  <c:v>3.7956620000000003E-2</c:v>
                </c:pt>
                <c:pt idx="787">
                  <c:v>4.1338699999999999E-2</c:v>
                </c:pt>
                <c:pt idx="788">
                  <c:v>3.6816040000000001E-2</c:v>
                </c:pt>
                <c:pt idx="789">
                  <c:v>3.8475269999999999E-2</c:v>
                </c:pt>
                <c:pt idx="790">
                  <c:v>3.6360539999999997E-2</c:v>
                </c:pt>
                <c:pt idx="791">
                  <c:v>3.814849E-2</c:v>
                </c:pt>
                <c:pt idx="792">
                  <c:v>3.8359520000000001E-2</c:v>
                </c:pt>
                <c:pt idx="793">
                  <c:v>4.1966139999999999E-2</c:v>
                </c:pt>
                <c:pt idx="794">
                  <c:v>4.2507339999999998E-2</c:v>
                </c:pt>
                <c:pt idx="795">
                  <c:v>4.1021490000000001E-2</c:v>
                </c:pt>
                <c:pt idx="796">
                  <c:v>3.5146860000000002E-2</c:v>
                </c:pt>
                <c:pt idx="797">
                  <c:v>3.8367789999999999E-2</c:v>
                </c:pt>
                <c:pt idx="798">
                  <c:v>3.7352160000000002E-2</c:v>
                </c:pt>
                <c:pt idx="799">
                  <c:v>4.3002459999999999E-2</c:v>
                </c:pt>
                <c:pt idx="800">
                  <c:v>4.1228960000000002E-2</c:v>
                </c:pt>
                <c:pt idx="801">
                  <c:v>3.8938819999999999E-2</c:v>
                </c:pt>
                <c:pt idx="802">
                  <c:v>4.112039E-2</c:v>
                </c:pt>
                <c:pt idx="803">
                  <c:v>4.1344390000000002E-2</c:v>
                </c:pt>
                <c:pt idx="804">
                  <c:v>3.4484050000000002E-2</c:v>
                </c:pt>
                <c:pt idx="805">
                  <c:v>3.9961419999999997E-2</c:v>
                </c:pt>
                <c:pt idx="806">
                  <c:v>3.8304820000000003E-2</c:v>
                </c:pt>
                <c:pt idx="807">
                  <c:v>4.0991569999999998E-2</c:v>
                </c:pt>
                <c:pt idx="808">
                  <c:v>3.9177530000000002E-2</c:v>
                </c:pt>
                <c:pt idx="809">
                  <c:v>3.5536980000000003E-2</c:v>
                </c:pt>
                <c:pt idx="810">
                  <c:v>4.2330109999999997E-2</c:v>
                </c:pt>
                <c:pt idx="811">
                  <c:v>3.6899969999999997E-2</c:v>
                </c:pt>
                <c:pt idx="812">
                  <c:v>4.0331510000000001E-2</c:v>
                </c:pt>
                <c:pt idx="813">
                  <c:v>3.8648349999999998E-2</c:v>
                </c:pt>
                <c:pt idx="814">
                  <c:v>3.4291670000000003E-2</c:v>
                </c:pt>
                <c:pt idx="815">
                  <c:v>3.9051780000000001E-2</c:v>
                </c:pt>
                <c:pt idx="816">
                  <c:v>4.0601369999999998E-2</c:v>
                </c:pt>
                <c:pt idx="817">
                  <c:v>3.8067499999999997E-2</c:v>
                </c:pt>
              </c:numCache>
            </c:numRef>
          </c:xVal>
          <c:yVal>
            <c:numRef>
              <c:f>d18O!$R$7:$R$824</c:f>
              <c:numCache>
                <c:formatCode>0.00</c:formatCode>
                <c:ptCount val="818"/>
                <c:pt idx="0">
                  <c:v>24.66407760591305</c:v>
                </c:pt>
                <c:pt idx="1">
                  <c:v>24.432116456866602</c:v>
                </c:pt>
                <c:pt idx="2">
                  <c:v>23.520303732754044</c:v>
                </c:pt>
                <c:pt idx="3">
                  <c:v>26.940603440181565</c:v>
                </c:pt>
                <c:pt idx="4">
                  <c:v>25.363969021069856</c:v>
                </c:pt>
                <c:pt idx="5">
                  <c:v>24.574399321508402</c:v>
                </c:pt>
                <c:pt idx="6">
                  <c:v>26.160051668660643</c:v>
                </c:pt>
                <c:pt idx="7">
                  <c:v>25.513766825745687</c:v>
                </c:pt>
                <c:pt idx="8">
                  <c:v>25.089924207833736</c:v>
                </c:pt>
                <c:pt idx="9">
                  <c:v>27.420557610346563</c:v>
                </c:pt>
                <c:pt idx="10">
                  <c:v>24.650550713851914</c:v>
                </c:pt>
                <c:pt idx="11">
                  <c:v>25.036317635592109</c:v>
                </c:pt>
                <c:pt idx="12">
                  <c:v>26.703632331112725</c:v>
                </c:pt>
                <c:pt idx="13">
                  <c:v>25.470180173549075</c:v>
                </c:pt>
                <c:pt idx="14">
                  <c:v>25.19262838829728</c:v>
                </c:pt>
                <c:pt idx="15">
                  <c:v>25.173590540211286</c:v>
                </c:pt>
                <c:pt idx="16">
                  <c:v>25.473186149562732</c:v>
                </c:pt>
                <c:pt idx="17">
                  <c:v>26.225682144956686</c:v>
                </c:pt>
                <c:pt idx="18">
                  <c:v>26.945613400204405</c:v>
                </c:pt>
                <c:pt idx="19">
                  <c:v>25.064874407720872</c:v>
                </c:pt>
                <c:pt idx="20">
                  <c:v>23.88051985837869</c:v>
                </c:pt>
                <c:pt idx="21">
                  <c:v>26.880483919910603</c:v>
                </c:pt>
                <c:pt idx="22">
                  <c:v>25.467675193537652</c:v>
                </c:pt>
                <c:pt idx="23">
                  <c:v>25.156055680132017</c:v>
                </c:pt>
                <c:pt idx="24">
                  <c:v>25.245733964536889</c:v>
                </c:pt>
                <c:pt idx="25">
                  <c:v>25.223189144434997</c:v>
                </c:pt>
                <c:pt idx="26">
                  <c:v>25.071888351752449</c:v>
                </c:pt>
                <c:pt idx="27">
                  <c:v>24.526303705291632</c:v>
                </c:pt>
                <c:pt idx="28">
                  <c:v>26.31085146534118</c:v>
                </c:pt>
                <c:pt idx="29">
                  <c:v>25.619476982222665</c:v>
                </c:pt>
                <c:pt idx="30">
                  <c:v>24.546343545381877</c:v>
                </c:pt>
                <c:pt idx="31">
                  <c:v>24.819386366613738</c:v>
                </c:pt>
                <c:pt idx="32">
                  <c:v>24.685119438007774</c:v>
                </c:pt>
                <c:pt idx="33">
                  <c:v>25.047840543644064</c:v>
                </c:pt>
                <c:pt idx="34">
                  <c:v>25.820877375130948</c:v>
                </c:pt>
                <c:pt idx="35">
                  <c:v>24.651051709854155</c:v>
                </c:pt>
                <c:pt idx="36">
                  <c:v>24.550351513400237</c:v>
                </c:pt>
                <c:pt idx="37">
                  <c:v>24.2061672598477</c:v>
                </c:pt>
                <c:pt idx="38">
                  <c:v>25.377495913131209</c:v>
                </c:pt>
                <c:pt idx="39">
                  <c:v>26.856937107804235</c:v>
                </c:pt>
                <c:pt idx="40">
                  <c:v>23.803867470032934</c:v>
                </c:pt>
                <c:pt idx="41">
                  <c:v>20.481762979047915</c:v>
                </c:pt>
                <c:pt idx="42">
                  <c:v>25.933100479637261</c:v>
                </c:pt>
                <c:pt idx="43">
                  <c:v>25.532804673831677</c:v>
                </c:pt>
                <c:pt idx="44">
                  <c:v>24.894535766952551</c:v>
                </c:pt>
                <c:pt idx="45">
                  <c:v>27.544303622904831</c:v>
                </c:pt>
                <c:pt idx="46">
                  <c:v>25.193630380301535</c:v>
                </c:pt>
                <c:pt idx="47">
                  <c:v>27.079379332807907</c:v>
                </c:pt>
                <c:pt idx="48">
                  <c:v>25.001247915434011</c:v>
                </c:pt>
                <c:pt idx="49">
                  <c:v>25.328899300911978</c:v>
                </c:pt>
                <c:pt idx="50">
                  <c:v>26.216664216916374</c:v>
                </c:pt>
                <c:pt idx="51">
                  <c:v>26.009752867983018</c:v>
                </c:pt>
                <c:pt idx="52">
                  <c:v>26.337404253460761</c:v>
                </c:pt>
                <c:pt idx="53">
                  <c:v>24.973693135309503</c:v>
                </c:pt>
                <c:pt idx="54">
                  <c:v>25.208159264367147</c:v>
                </c:pt>
                <c:pt idx="55">
                  <c:v>25.197137352317654</c:v>
                </c:pt>
                <c:pt idx="56">
                  <c:v>24.731211070215807</c:v>
                </c:pt>
                <c:pt idx="57">
                  <c:v>25.476693121578407</c:v>
                </c:pt>
                <c:pt idx="58">
                  <c:v>24.853955090769375</c:v>
                </c:pt>
                <c:pt idx="59">
                  <c:v>23.79935850601278</c:v>
                </c:pt>
                <c:pt idx="60">
                  <c:v>25.951637331720789</c:v>
                </c:pt>
                <c:pt idx="61">
                  <c:v>26.407543693777178</c:v>
                </c:pt>
                <c:pt idx="62">
                  <c:v>24.688626410023893</c:v>
                </c:pt>
                <c:pt idx="63">
                  <c:v>25.586912242075766</c:v>
                </c:pt>
                <c:pt idx="64">
                  <c:v>23.997752922907623</c:v>
                </c:pt>
                <c:pt idx="65">
                  <c:v>27.098918176895694</c:v>
                </c:pt>
                <c:pt idx="66">
                  <c:v>25.654546702380543</c:v>
                </c:pt>
                <c:pt idx="67">
                  <c:v>25.545329573887887</c:v>
                </c:pt>
                <c:pt idx="68">
                  <c:v>25.127999904005492</c:v>
                </c:pt>
                <c:pt idx="69">
                  <c:v>24.483719045099495</c:v>
                </c:pt>
                <c:pt idx="70">
                  <c:v>25.506752881714114</c:v>
                </c:pt>
                <c:pt idx="71">
                  <c:v>27.620956011250584</c:v>
                </c:pt>
                <c:pt idx="72">
                  <c:v>25.763262834871181</c:v>
                </c:pt>
                <c:pt idx="73">
                  <c:v>26.442112417933259</c:v>
                </c:pt>
                <c:pt idx="74">
                  <c:v>25.975184143827157</c:v>
                </c:pt>
                <c:pt idx="75">
                  <c:v>25.420080573323123</c:v>
                </c:pt>
                <c:pt idx="76">
                  <c:v>25.77779171893657</c:v>
                </c:pt>
                <c:pt idx="77">
                  <c:v>24.58291625354714</c:v>
                </c:pt>
                <c:pt idx="78">
                  <c:v>27.511738882757932</c:v>
                </c:pt>
                <c:pt idx="79">
                  <c:v>25.039323611605546</c:v>
                </c:pt>
                <c:pt idx="80">
                  <c:v>24.535822629334405</c:v>
                </c:pt>
                <c:pt idx="81">
                  <c:v>24.183121443743573</c:v>
                </c:pt>
                <c:pt idx="82">
                  <c:v>24.590431193580731</c:v>
                </c:pt>
                <c:pt idx="83">
                  <c:v>24.554860477420391</c:v>
                </c:pt>
                <c:pt idx="84">
                  <c:v>24.767783778380846</c:v>
                </c:pt>
                <c:pt idx="85">
                  <c:v>24.894535766952551</c:v>
                </c:pt>
                <c:pt idx="86">
                  <c:v>25.845426179241791</c:v>
                </c:pt>
                <c:pt idx="87">
                  <c:v>25.222187152430298</c:v>
                </c:pt>
                <c:pt idx="88">
                  <c:v>25.965665219784164</c:v>
                </c:pt>
                <c:pt idx="89">
                  <c:v>25.863963031325319</c:v>
                </c:pt>
                <c:pt idx="90">
                  <c:v>24.42309852882607</c:v>
                </c:pt>
                <c:pt idx="91">
                  <c:v>25.971677171811258</c:v>
                </c:pt>
                <c:pt idx="92">
                  <c:v>25.011768831481483</c:v>
                </c:pt>
                <c:pt idx="93">
                  <c:v>25.616972002211249</c:v>
                </c:pt>
                <c:pt idx="94">
                  <c:v>26.051335536170448</c:v>
                </c:pt>
                <c:pt idx="95">
                  <c:v>25.557854473944541</c:v>
                </c:pt>
                <c:pt idx="96">
                  <c:v>25.874483947372795</c:v>
                </c:pt>
                <c:pt idx="97">
                  <c:v>24.572395337499444</c:v>
                </c:pt>
                <c:pt idx="98">
                  <c:v>24.54484055737538</c:v>
                </c:pt>
                <c:pt idx="99">
                  <c:v>28.296298622296987</c:v>
                </c:pt>
                <c:pt idx="100">
                  <c:v>26.114461032455296</c:v>
                </c:pt>
                <c:pt idx="101">
                  <c:v>28.216139261935336</c:v>
                </c:pt>
                <c:pt idx="102">
                  <c:v>25.71616921065867</c:v>
                </c:pt>
                <c:pt idx="103">
                  <c:v>26.425078553856451</c:v>
                </c:pt>
                <c:pt idx="104">
                  <c:v>24.216688175895172</c:v>
                </c:pt>
                <c:pt idx="105">
                  <c:v>26.474677158080162</c:v>
                </c:pt>
                <c:pt idx="106">
                  <c:v>23.297360511748131</c:v>
                </c:pt>
                <c:pt idx="107">
                  <c:v>26.1014351363964</c:v>
                </c:pt>
                <c:pt idx="108">
                  <c:v>25.452144317467784</c:v>
                </c:pt>
                <c:pt idx="109">
                  <c:v>25.505249893707393</c:v>
                </c:pt>
                <c:pt idx="110">
                  <c:v>24.469190161034106</c:v>
                </c:pt>
                <c:pt idx="111">
                  <c:v>24.56638338547257</c:v>
                </c:pt>
                <c:pt idx="112">
                  <c:v>24.96818217928487</c:v>
                </c:pt>
                <c:pt idx="113">
                  <c:v>24.83141027066771</c:v>
                </c:pt>
                <c:pt idx="114">
                  <c:v>24.534319641327905</c:v>
                </c:pt>
                <c:pt idx="115">
                  <c:v>24.799346526523045</c:v>
                </c:pt>
                <c:pt idx="116">
                  <c:v>26.046325576147833</c:v>
                </c:pt>
                <c:pt idx="117">
                  <c:v>25.546832561894828</c:v>
                </c:pt>
                <c:pt idx="118">
                  <c:v>26.907036708030184</c:v>
                </c:pt>
                <c:pt idx="119">
                  <c:v>27.040301644631448</c:v>
                </c:pt>
                <c:pt idx="120">
                  <c:v>25.441122405418071</c:v>
                </c:pt>
                <c:pt idx="121">
                  <c:v>24.237229011987658</c:v>
                </c:pt>
                <c:pt idx="122">
                  <c:v>25.205153288353486</c:v>
                </c:pt>
                <c:pt idx="123">
                  <c:v>25.456152285485921</c:v>
                </c:pt>
                <c:pt idx="124">
                  <c:v>25.518776785768303</c:v>
                </c:pt>
                <c:pt idx="125">
                  <c:v>24.870988954846407</c:v>
                </c:pt>
                <c:pt idx="126">
                  <c:v>24.600451113625965</c:v>
                </c:pt>
                <c:pt idx="127">
                  <c:v>26.144019796588537</c:v>
                </c:pt>
                <c:pt idx="128">
                  <c:v>24.539830597352541</c:v>
                </c:pt>
                <c:pt idx="129">
                  <c:v>26.212155252895997</c:v>
                </c:pt>
                <c:pt idx="130">
                  <c:v>25.371984957106129</c:v>
                </c:pt>
                <c:pt idx="131">
                  <c:v>25.22569412444642</c:v>
                </c:pt>
                <c:pt idx="132">
                  <c:v>24.109475031411478</c:v>
                </c:pt>
                <c:pt idx="133">
                  <c:v>24.446144344929976</c:v>
                </c:pt>
                <c:pt idx="134">
                  <c:v>25.145033768082527</c:v>
                </c:pt>
                <c:pt idx="135">
                  <c:v>25.053852495671379</c:v>
                </c:pt>
                <c:pt idx="136">
                  <c:v>26.696117391078687</c:v>
                </c:pt>
                <c:pt idx="137">
                  <c:v>25.06938337174125</c:v>
                </c:pt>
                <c:pt idx="138">
                  <c:v>27.299316577799495</c:v>
                </c:pt>
                <c:pt idx="139">
                  <c:v>24.211177219870095</c:v>
                </c:pt>
                <c:pt idx="140">
                  <c:v>22.594964116579909</c:v>
                </c:pt>
                <c:pt idx="141">
                  <c:v>26.182596488762535</c:v>
                </c:pt>
                <c:pt idx="142">
                  <c:v>24.734217046229247</c:v>
                </c:pt>
                <c:pt idx="143">
                  <c:v>24.534319641327905</c:v>
                </c:pt>
                <c:pt idx="144">
                  <c:v>26.941605432186265</c:v>
                </c:pt>
                <c:pt idx="145">
                  <c:v>26.18760644878515</c:v>
                </c:pt>
                <c:pt idx="146">
                  <c:v>24.76277381835823</c:v>
                </c:pt>
                <c:pt idx="147">
                  <c:v>24.136027819531058</c:v>
                </c:pt>
                <c:pt idx="148">
                  <c:v>24.387026816663493</c:v>
                </c:pt>
                <c:pt idx="149">
                  <c:v>25.610960050183927</c:v>
                </c:pt>
                <c:pt idx="150">
                  <c:v>24.108974035409236</c:v>
                </c:pt>
                <c:pt idx="151">
                  <c:v>24.518287769255576</c:v>
                </c:pt>
                <c:pt idx="152">
                  <c:v>24.733716050227006</c:v>
                </c:pt>
                <c:pt idx="153">
                  <c:v>26.151033740620335</c:v>
                </c:pt>
                <c:pt idx="154">
                  <c:v>24.505762869198922</c:v>
                </c:pt>
                <c:pt idx="155">
                  <c:v>26.168568600699381</c:v>
                </c:pt>
                <c:pt idx="156">
                  <c:v>25.656550686389721</c:v>
                </c:pt>
                <c:pt idx="157">
                  <c:v>25.546331565892586</c:v>
                </c:pt>
                <c:pt idx="158">
                  <c:v>24.457667252981928</c:v>
                </c:pt>
                <c:pt idx="159">
                  <c:v>25.215173208398944</c:v>
                </c:pt>
                <c:pt idx="160">
                  <c:v>25.161566636157097</c:v>
                </c:pt>
                <c:pt idx="161">
                  <c:v>25.423587545339021</c:v>
                </c:pt>
                <c:pt idx="162">
                  <c:v>25.072389347754907</c:v>
                </c:pt>
                <c:pt idx="163">
                  <c:v>25.027800703553815</c:v>
                </c:pt>
                <c:pt idx="164">
                  <c:v>24.463178209007008</c:v>
                </c:pt>
                <c:pt idx="165">
                  <c:v>25.863963031325319</c:v>
                </c:pt>
                <c:pt idx="166">
                  <c:v>26.20664429687092</c:v>
                </c:pt>
                <c:pt idx="167">
                  <c:v>24.310374428317736</c:v>
                </c:pt>
                <c:pt idx="168">
                  <c:v>26.17107358071058</c:v>
                </c:pt>
                <c:pt idx="169">
                  <c:v>25.205153288353486</c:v>
                </c:pt>
                <c:pt idx="170">
                  <c:v>24.269793752134561</c:v>
                </c:pt>
                <c:pt idx="171">
                  <c:v>26.100433144391921</c:v>
                </c:pt>
                <c:pt idx="172">
                  <c:v>25.184111456258542</c:v>
                </c:pt>
                <c:pt idx="173">
                  <c:v>22.911092594006142</c:v>
                </c:pt>
                <c:pt idx="174">
                  <c:v>24.729207086206848</c:v>
                </c:pt>
                <c:pt idx="175">
                  <c:v>25.701640326593278</c:v>
                </c:pt>
                <c:pt idx="176">
                  <c:v>25.033311659578672</c:v>
                </c:pt>
                <c:pt idx="177">
                  <c:v>25.712662238642991</c:v>
                </c:pt>
                <c:pt idx="178">
                  <c:v>24.324903312383128</c:v>
                </c:pt>
                <c:pt idx="179">
                  <c:v>24.679608481983138</c:v>
                </c:pt>
                <c:pt idx="180">
                  <c:v>23.45567524846226</c:v>
                </c:pt>
                <c:pt idx="181">
                  <c:v>25.990214023894787</c:v>
                </c:pt>
                <c:pt idx="182">
                  <c:v>25.646029770342249</c:v>
                </c:pt>
                <c:pt idx="183">
                  <c:v>26.88348989592404</c:v>
                </c:pt>
                <c:pt idx="184">
                  <c:v>24.344943152473377</c:v>
                </c:pt>
                <c:pt idx="185">
                  <c:v>25.896026775469984</c:v>
                </c:pt>
                <c:pt idx="186">
                  <c:v>25.623985946242822</c:v>
                </c:pt>
                <c:pt idx="187">
                  <c:v>25.054353491673396</c:v>
                </c:pt>
                <c:pt idx="188">
                  <c:v>24.610471033671423</c:v>
                </c:pt>
                <c:pt idx="189">
                  <c:v>24.296346540254365</c:v>
                </c:pt>
                <c:pt idx="190">
                  <c:v>24.056369455171868</c:v>
                </c:pt>
                <c:pt idx="191">
                  <c:v>24.971188155298307</c:v>
                </c:pt>
                <c:pt idx="192">
                  <c:v>24.116989971445292</c:v>
                </c:pt>
                <c:pt idx="193">
                  <c:v>25.006758871458867</c:v>
                </c:pt>
                <c:pt idx="194">
                  <c:v>25.276795716676848</c:v>
                </c:pt>
                <c:pt idx="195">
                  <c:v>24.225205107933469</c:v>
                </c:pt>
                <c:pt idx="196">
                  <c:v>26.8188614116327</c:v>
                </c:pt>
                <c:pt idx="197">
                  <c:v>23.567397356966335</c:v>
                </c:pt>
                <c:pt idx="198">
                  <c:v>26.034802668095878</c:v>
                </c:pt>
                <c:pt idx="199">
                  <c:v>23.723708109671282</c:v>
                </c:pt>
                <c:pt idx="200">
                  <c:v>25.568375389992013</c:v>
                </c:pt>
                <c:pt idx="201">
                  <c:v>25.224692132441938</c:v>
                </c:pt>
                <c:pt idx="202">
                  <c:v>24.975196123316223</c:v>
                </c:pt>
                <c:pt idx="203">
                  <c:v>25.293829580753659</c:v>
                </c:pt>
                <c:pt idx="204">
                  <c:v>24.482717053095016</c:v>
                </c:pt>
                <c:pt idx="205">
                  <c:v>24.687123422016953</c:v>
                </c:pt>
                <c:pt idx="206">
                  <c:v>25.890515819445127</c:v>
                </c:pt>
                <c:pt idx="207">
                  <c:v>26.06836940024726</c:v>
                </c:pt>
                <c:pt idx="208">
                  <c:v>24.412577612778598</c:v>
                </c:pt>
                <c:pt idx="209">
                  <c:v>25.830396299173941</c:v>
                </c:pt>
                <c:pt idx="210">
                  <c:v>25.18611544026772</c:v>
                </c:pt>
                <c:pt idx="211">
                  <c:v>27.565846451002017</c:v>
                </c:pt>
                <c:pt idx="212">
                  <c:v>26.47818413009584</c:v>
                </c:pt>
                <c:pt idx="213">
                  <c:v>24.359973032541227</c:v>
                </c:pt>
                <c:pt idx="214">
                  <c:v>25.474188141567211</c:v>
                </c:pt>
                <c:pt idx="215">
                  <c:v>25.136015840041772</c:v>
                </c:pt>
                <c:pt idx="216">
                  <c:v>24.284322636199953</c:v>
                </c:pt>
                <c:pt idx="217">
                  <c:v>24.827903298651812</c:v>
                </c:pt>
                <c:pt idx="218">
                  <c:v>25.022790743530976</c:v>
                </c:pt>
                <c:pt idx="219">
                  <c:v>27.299316577799495</c:v>
                </c:pt>
                <c:pt idx="220">
                  <c:v>24.995736959409154</c:v>
                </c:pt>
                <c:pt idx="221">
                  <c:v>27.501217966710676</c:v>
                </c:pt>
                <c:pt idx="222">
                  <c:v>26.75323093533666</c:v>
                </c:pt>
                <c:pt idx="223">
                  <c:v>24.59544115360357</c:v>
                </c:pt>
                <c:pt idx="224">
                  <c:v>23.760280817836321</c:v>
                </c:pt>
                <c:pt idx="225">
                  <c:v>24.767282782378388</c:v>
                </c:pt>
                <c:pt idx="226">
                  <c:v>27.159538693169338</c:v>
                </c:pt>
                <c:pt idx="227">
                  <c:v>25.223690140437238</c:v>
                </c:pt>
                <c:pt idx="228">
                  <c:v>25.91506462355575</c:v>
                </c:pt>
                <c:pt idx="229">
                  <c:v>24.453659284964012</c:v>
                </c:pt>
                <c:pt idx="230">
                  <c:v>27.178576541255104</c:v>
                </c:pt>
                <c:pt idx="231">
                  <c:v>26.097427168378484</c:v>
                </c:pt>
                <c:pt idx="232">
                  <c:v>25.430601489370375</c:v>
                </c:pt>
                <c:pt idx="233">
                  <c:v>25.632502878281116</c:v>
                </c:pt>
                <c:pt idx="234">
                  <c:v>26.108950076430439</c:v>
                </c:pt>
                <c:pt idx="235">
                  <c:v>25.157558668138957</c:v>
                </c:pt>
                <c:pt idx="236">
                  <c:v>25.175093528218007</c:v>
                </c:pt>
                <c:pt idx="237">
                  <c:v>25.940615419671076</c:v>
                </c:pt>
                <c:pt idx="238">
                  <c:v>24.797843538516329</c:v>
                </c:pt>
                <c:pt idx="239">
                  <c:v>23.397559712200255</c:v>
                </c:pt>
                <c:pt idx="240">
                  <c:v>25.094433171854334</c:v>
                </c:pt>
                <c:pt idx="241">
                  <c:v>24.64604174983176</c:v>
                </c:pt>
                <c:pt idx="242">
                  <c:v>24.955156283226199</c:v>
                </c:pt>
                <c:pt idx="243">
                  <c:v>24.309873432315278</c:v>
                </c:pt>
                <c:pt idx="244">
                  <c:v>24.196648335804483</c:v>
                </c:pt>
                <c:pt idx="245">
                  <c:v>27.194608413327657</c:v>
                </c:pt>
                <c:pt idx="246">
                  <c:v>25.845426179241791</c:v>
                </c:pt>
                <c:pt idx="247">
                  <c:v>26.978178140351083</c:v>
                </c:pt>
                <c:pt idx="248">
                  <c:v>25.862961039320844</c:v>
                </c:pt>
                <c:pt idx="249">
                  <c:v>25.274791732667889</c:v>
                </c:pt>
                <c:pt idx="250">
                  <c:v>25.663063634419281</c:v>
                </c:pt>
                <c:pt idx="251">
                  <c:v>25.111968031933163</c:v>
                </c:pt>
                <c:pt idx="252">
                  <c:v>26.692610419063012</c:v>
                </c:pt>
                <c:pt idx="253">
                  <c:v>24.002261886927776</c:v>
                </c:pt>
                <c:pt idx="254">
                  <c:v>24.697143342062411</c:v>
                </c:pt>
                <c:pt idx="255">
                  <c:v>25.514768817750166</c:v>
                </c:pt>
                <c:pt idx="256">
                  <c:v>25.88350187541355</c:v>
                </c:pt>
                <c:pt idx="257">
                  <c:v>25.535810649845114</c:v>
                </c:pt>
                <c:pt idx="258">
                  <c:v>25.333408264932132</c:v>
                </c:pt>
                <c:pt idx="259">
                  <c:v>26.696117391078687</c:v>
                </c:pt>
                <c:pt idx="260">
                  <c:v>25.34092320496617</c:v>
                </c:pt>
                <c:pt idx="261">
                  <c:v>26.128989916520684</c:v>
                </c:pt>
                <c:pt idx="262">
                  <c:v>25.014774807494923</c:v>
                </c:pt>
                <c:pt idx="263">
                  <c:v>25.451643321465323</c:v>
                </c:pt>
                <c:pt idx="264">
                  <c:v>24.954154291221499</c:v>
                </c:pt>
                <c:pt idx="265">
                  <c:v>25.366974997083513</c:v>
                </c:pt>
                <c:pt idx="266">
                  <c:v>25.233710060482252</c:v>
                </c:pt>
                <c:pt idx="267">
                  <c:v>24.173101523698559</c:v>
                </c:pt>
                <c:pt idx="268">
                  <c:v>23.863485994301882</c:v>
                </c:pt>
                <c:pt idx="269">
                  <c:v>24.716682186150194</c:v>
                </c:pt>
                <c:pt idx="270">
                  <c:v>24.716682186150194</c:v>
                </c:pt>
                <c:pt idx="271">
                  <c:v>24.042842563110732</c:v>
                </c:pt>
                <c:pt idx="272">
                  <c:v>26.4751781540824</c:v>
                </c:pt>
                <c:pt idx="273">
                  <c:v>24.422597532823609</c:v>
                </c:pt>
                <c:pt idx="274">
                  <c:v>25.048341539646302</c:v>
                </c:pt>
                <c:pt idx="275">
                  <c:v>24.460172232993127</c:v>
                </c:pt>
                <c:pt idx="276">
                  <c:v>26.683091495020239</c:v>
                </c:pt>
                <c:pt idx="277">
                  <c:v>25.287817628726337</c:v>
                </c:pt>
                <c:pt idx="278">
                  <c:v>24.867481982830508</c:v>
                </c:pt>
                <c:pt idx="279">
                  <c:v>25.404048701250794</c:v>
                </c:pt>
                <c:pt idx="280">
                  <c:v>23.601465085119955</c:v>
                </c:pt>
                <c:pt idx="281">
                  <c:v>26.077888324290033</c:v>
                </c:pt>
                <c:pt idx="282">
                  <c:v>25.948631355707128</c:v>
                </c:pt>
                <c:pt idx="283">
                  <c:v>25.264270816620417</c:v>
                </c:pt>
                <c:pt idx="284">
                  <c:v>25.129001896010195</c:v>
                </c:pt>
                <c:pt idx="285">
                  <c:v>26.109451072432456</c:v>
                </c:pt>
                <c:pt idx="286">
                  <c:v>24.257268852078127</c:v>
                </c:pt>
                <c:pt idx="287">
                  <c:v>23.410585608259147</c:v>
                </c:pt>
                <c:pt idx="288">
                  <c:v>23.861983006294942</c:v>
                </c:pt>
                <c:pt idx="289">
                  <c:v>27.165049649193975</c:v>
                </c:pt>
                <c:pt idx="290">
                  <c:v>25.641520806321871</c:v>
                </c:pt>
                <c:pt idx="291">
                  <c:v>24.481214065088075</c:v>
                </c:pt>
                <c:pt idx="292">
                  <c:v>25.27378974066319</c:v>
                </c:pt>
                <c:pt idx="293">
                  <c:v>24.130516863506202</c:v>
                </c:pt>
                <c:pt idx="294">
                  <c:v>24.296346540254365</c:v>
                </c:pt>
                <c:pt idx="295">
                  <c:v>23.505273852685971</c:v>
                </c:pt>
                <c:pt idx="296">
                  <c:v>24.516283785246394</c:v>
                </c:pt>
                <c:pt idx="297">
                  <c:v>25.786809646977105</c:v>
                </c:pt>
                <c:pt idx="298">
                  <c:v>22.768308733361884</c:v>
                </c:pt>
                <c:pt idx="299">
                  <c:v>26.733692091248429</c:v>
                </c:pt>
                <c:pt idx="300">
                  <c:v>25.910555659535596</c:v>
                </c:pt>
                <c:pt idx="301">
                  <c:v>24.840428198708686</c:v>
                </c:pt>
                <c:pt idx="302">
                  <c:v>26.100934140394159</c:v>
                </c:pt>
                <c:pt idx="303">
                  <c:v>25.96817019979536</c:v>
                </c:pt>
                <c:pt idx="304">
                  <c:v>24.789326606478035</c:v>
                </c:pt>
                <c:pt idx="305">
                  <c:v>24.384020840649832</c:v>
                </c:pt>
                <c:pt idx="306">
                  <c:v>24.526303705291632</c:v>
                </c:pt>
                <c:pt idx="307">
                  <c:v>24.854957082774078</c:v>
                </c:pt>
                <c:pt idx="308">
                  <c:v>24.773294734405702</c:v>
                </c:pt>
                <c:pt idx="309">
                  <c:v>23.911080614516411</c:v>
                </c:pt>
                <c:pt idx="310">
                  <c:v>24.670089557940145</c:v>
                </c:pt>
                <c:pt idx="311">
                  <c:v>24.683616450001054</c:v>
                </c:pt>
                <c:pt idx="312">
                  <c:v>25.469679177546833</c:v>
                </c:pt>
                <c:pt idx="313">
                  <c:v>25.252246912566001</c:v>
                </c:pt>
                <c:pt idx="314">
                  <c:v>27.734682103763397</c:v>
                </c:pt>
                <c:pt idx="315">
                  <c:v>24.313881400333415</c:v>
                </c:pt>
                <c:pt idx="316">
                  <c:v>24.556864461429573</c:v>
                </c:pt>
                <c:pt idx="317">
                  <c:v>26.379988913652895</c:v>
                </c:pt>
                <c:pt idx="318">
                  <c:v>27.251220961582725</c:v>
                </c:pt>
                <c:pt idx="319">
                  <c:v>24.88601883491426</c:v>
                </c:pt>
                <c:pt idx="320">
                  <c:v>25.452645313470022</c:v>
                </c:pt>
                <c:pt idx="321">
                  <c:v>23.964687186758482</c:v>
                </c:pt>
                <c:pt idx="322">
                  <c:v>24.395543748701787</c:v>
                </c:pt>
                <c:pt idx="323">
                  <c:v>24.895537758957033</c:v>
                </c:pt>
                <c:pt idx="324">
                  <c:v>25.405551689257734</c:v>
                </c:pt>
                <c:pt idx="325">
                  <c:v>27.859931104328606</c:v>
                </c:pt>
                <c:pt idx="326">
                  <c:v>26.268767801151284</c:v>
                </c:pt>
                <c:pt idx="327">
                  <c:v>26.525778750310593</c:v>
                </c:pt>
                <c:pt idx="328">
                  <c:v>25.529297701815558</c:v>
                </c:pt>
                <c:pt idx="329">
                  <c:v>27.153025745139779</c:v>
                </c:pt>
                <c:pt idx="330">
                  <c:v>24.870988954846407</c:v>
                </c:pt>
                <c:pt idx="331">
                  <c:v>25.781298690952468</c:v>
                </c:pt>
                <c:pt idx="332">
                  <c:v>23.557878432923562</c:v>
                </c:pt>
                <c:pt idx="333">
                  <c:v>26.252735929078952</c:v>
                </c:pt>
                <c:pt idx="334">
                  <c:v>24.767282782378388</c:v>
                </c:pt>
                <c:pt idx="335">
                  <c:v>25.072890343756924</c:v>
                </c:pt>
                <c:pt idx="336">
                  <c:v>24.902050706986589</c:v>
                </c:pt>
                <c:pt idx="337">
                  <c:v>24.417587572801214</c:v>
                </c:pt>
                <c:pt idx="338">
                  <c:v>24.600451113625965</c:v>
                </c:pt>
                <c:pt idx="339">
                  <c:v>25.476693121578407</c:v>
                </c:pt>
                <c:pt idx="340">
                  <c:v>24.991227995388556</c:v>
                </c:pt>
                <c:pt idx="341">
                  <c:v>24.18061646373215</c:v>
                </c:pt>
                <c:pt idx="342">
                  <c:v>25.422585553334542</c:v>
                </c:pt>
                <c:pt idx="343">
                  <c:v>24.907561663011446</c:v>
                </c:pt>
                <c:pt idx="344">
                  <c:v>24.179614471727675</c:v>
                </c:pt>
                <c:pt idx="345">
                  <c:v>24.537826613343583</c:v>
                </c:pt>
                <c:pt idx="346">
                  <c:v>25.189622412283619</c:v>
                </c:pt>
                <c:pt idx="347">
                  <c:v>24.283821640197711</c:v>
                </c:pt>
                <c:pt idx="348">
                  <c:v>25.752741918823485</c:v>
                </c:pt>
                <c:pt idx="349">
                  <c:v>25.528295709811076</c:v>
                </c:pt>
                <c:pt idx="350">
                  <c:v>25.211165240380808</c:v>
                </c:pt>
                <c:pt idx="351">
                  <c:v>26.219670192929811</c:v>
                </c:pt>
                <c:pt idx="352">
                  <c:v>26.785795675483335</c:v>
                </c:pt>
                <c:pt idx="353">
                  <c:v>25.298338544773813</c:v>
                </c:pt>
                <c:pt idx="354">
                  <c:v>24.217690167899431</c:v>
                </c:pt>
                <c:pt idx="355">
                  <c:v>24.548347529391059</c:v>
                </c:pt>
                <c:pt idx="356">
                  <c:v>24.343440164466656</c:v>
                </c:pt>
                <c:pt idx="357">
                  <c:v>27.000722960452748</c:v>
                </c:pt>
                <c:pt idx="358">
                  <c:v>26.038309640111777</c:v>
                </c:pt>
                <c:pt idx="359">
                  <c:v>26.406541701772703</c:v>
                </c:pt>
                <c:pt idx="360">
                  <c:v>25.24924093655234</c:v>
                </c:pt>
                <c:pt idx="361">
                  <c:v>27.01525184451836</c:v>
                </c:pt>
                <c:pt idx="362">
                  <c:v>24.359472036538989</c:v>
                </c:pt>
                <c:pt idx="363">
                  <c:v>27.477671154604309</c:v>
                </c:pt>
                <c:pt idx="364">
                  <c:v>22.991752950369815</c:v>
                </c:pt>
                <c:pt idx="365">
                  <c:v>25.462164237512795</c:v>
                </c:pt>
                <c:pt idx="366">
                  <c:v>23.318402343843083</c:v>
                </c:pt>
                <c:pt idx="367">
                  <c:v>24.936118435139988</c:v>
                </c:pt>
                <c:pt idx="368">
                  <c:v>24.010277822964056</c:v>
                </c:pt>
                <c:pt idx="369">
                  <c:v>25.57538933402359</c:v>
                </c:pt>
                <c:pt idx="370">
                  <c:v>23.986230014855447</c:v>
                </c:pt>
                <c:pt idx="371">
                  <c:v>24.295845544251904</c:v>
                </c:pt>
                <c:pt idx="372">
                  <c:v>24.675600513965001</c:v>
                </c:pt>
                <c:pt idx="373">
                  <c:v>24.533818645325667</c:v>
                </c:pt>
                <c:pt idx="374">
                  <c:v>24.797843538516329</c:v>
                </c:pt>
                <c:pt idx="375">
                  <c:v>25.260262848602277</c:v>
                </c:pt>
                <c:pt idx="376">
                  <c:v>27.163546661187254</c:v>
                </c:pt>
                <c:pt idx="377">
                  <c:v>25.021287755524479</c:v>
                </c:pt>
                <c:pt idx="378">
                  <c:v>24.179614471727675</c:v>
                </c:pt>
                <c:pt idx="379">
                  <c:v>26.175582544730737</c:v>
                </c:pt>
                <c:pt idx="380">
                  <c:v>24.944134371176261</c:v>
                </c:pt>
                <c:pt idx="381">
                  <c:v>26.470669190062026</c:v>
                </c:pt>
                <c:pt idx="382">
                  <c:v>25.153550700120817</c:v>
                </c:pt>
                <c:pt idx="383">
                  <c:v>25.174091536213528</c:v>
                </c:pt>
                <c:pt idx="384">
                  <c:v>25.017780783508581</c:v>
                </c:pt>
                <c:pt idx="385">
                  <c:v>27.041804632638168</c:v>
                </c:pt>
                <c:pt idx="386">
                  <c:v>25.24072400451405</c:v>
                </c:pt>
                <c:pt idx="387">
                  <c:v>24.580912269537958</c:v>
                </c:pt>
                <c:pt idx="388">
                  <c:v>26.480689110107257</c:v>
                </c:pt>
                <c:pt idx="389">
                  <c:v>25.124492931989817</c:v>
                </c:pt>
                <c:pt idx="390">
                  <c:v>25.476192125576169</c:v>
                </c:pt>
                <c:pt idx="391">
                  <c:v>26.671067590965826</c:v>
                </c:pt>
                <c:pt idx="392">
                  <c:v>25.528295709811076</c:v>
                </c:pt>
                <c:pt idx="393">
                  <c:v>24.951148315208059</c:v>
                </c:pt>
                <c:pt idx="394">
                  <c:v>24.55335748941345</c:v>
                </c:pt>
                <c:pt idx="395">
                  <c:v>25.165574604175234</c:v>
                </c:pt>
                <c:pt idx="396">
                  <c:v>26.934591488154691</c:v>
                </c:pt>
                <c:pt idx="397">
                  <c:v>25.806849487067794</c:v>
                </c:pt>
                <c:pt idx="398">
                  <c:v>25.298839540776051</c:v>
                </c:pt>
                <c:pt idx="399">
                  <c:v>23.659079625379942</c:v>
                </c:pt>
                <c:pt idx="400">
                  <c:v>24.399551716719927</c:v>
                </c:pt>
                <c:pt idx="401">
                  <c:v>27.007736904484545</c:v>
                </c:pt>
                <c:pt idx="402">
                  <c:v>28.08387631733855</c:v>
                </c:pt>
                <c:pt idx="403">
                  <c:v>24.921088555072359</c:v>
                </c:pt>
                <c:pt idx="404">
                  <c:v>25.659556662403162</c:v>
                </c:pt>
                <c:pt idx="405">
                  <c:v>23.43914238038769</c:v>
                </c:pt>
                <c:pt idx="406">
                  <c:v>27.818849432143189</c:v>
                </c:pt>
                <c:pt idx="407">
                  <c:v>25.722682158688002</c:v>
                </c:pt>
                <c:pt idx="408">
                  <c:v>23.612987993171906</c:v>
                </c:pt>
                <c:pt idx="409">
                  <c:v>25.456152285485921</c:v>
                </c:pt>
                <c:pt idx="410">
                  <c:v>23.983725034844028</c:v>
                </c:pt>
                <c:pt idx="411">
                  <c:v>26.65904368691163</c:v>
                </c:pt>
                <c:pt idx="412">
                  <c:v>26.05734748819777</c:v>
                </c:pt>
                <c:pt idx="413">
                  <c:v>24.499750917171824</c:v>
                </c:pt>
                <c:pt idx="414">
                  <c:v>24.746741946285901</c:v>
                </c:pt>
                <c:pt idx="415">
                  <c:v>24.631512865766368</c:v>
                </c:pt>
                <c:pt idx="416">
                  <c:v>25.919573587576128</c:v>
                </c:pt>
                <c:pt idx="417">
                  <c:v>26.258747881106046</c:v>
                </c:pt>
                <c:pt idx="418">
                  <c:v>23.88051985837869</c:v>
                </c:pt>
                <c:pt idx="419">
                  <c:v>23.770801733883793</c:v>
                </c:pt>
                <c:pt idx="420">
                  <c:v>26.791306631508192</c:v>
                </c:pt>
                <c:pt idx="421">
                  <c:v>27.161041681176059</c:v>
                </c:pt>
                <c:pt idx="422">
                  <c:v>25.064874407720872</c:v>
                </c:pt>
                <c:pt idx="423">
                  <c:v>24.918082579058918</c:v>
                </c:pt>
                <c:pt idx="424">
                  <c:v>26.551830542428156</c:v>
                </c:pt>
                <c:pt idx="425">
                  <c:v>25.270282768647292</c:v>
                </c:pt>
                <c:pt idx="426">
                  <c:v>28.207622329896822</c:v>
                </c:pt>
                <c:pt idx="427">
                  <c:v>25.048341539646302</c:v>
                </c:pt>
                <c:pt idx="428">
                  <c:v>24.795338558504909</c:v>
                </c:pt>
                <c:pt idx="429">
                  <c:v>26.366462021592206</c:v>
                </c:pt>
                <c:pt idx="430">
                  <c:v>25.070886359747966</c:v>
                </c:pt>
                <c:pt idx="431">
                  <c:v>27.008237900486787</c:v>
                </c:pt>
                <c:pt idx="432">
                  <c:v>25.901036735492376</c:v>
                </c:pt>
                <c:pt idx="433">
                  <c:v>25.413567625293567</c:v>
                </c:pt>
                <c:pt idx="434">
                  <c:v>24.96818217928487</c:v>
                </c:pt>
                <c:pt idx="435">
                  <c:v>25.285312648715141</c:v>
                </c:pt>
                <c:pt idx="436">
                  <c:v>24.74874593029508</c:v>
                </c:pt>
                <c:pt idx="437">
                  <c:v>25.370481969099412</c:v>
                </c:pt>
                <c:pt idx="438">
                  <c:v>23.9336254346183</c:v>
                </c:pt>
                <c:pt idx="439">
                  <c:v>25.137518828048488</c:v>
                </c:pt>
                <c:pt idx="440">
                  <c:v>25.266775796631393</c:v>
                </c:pt>
                <c:pt idx="441">
                  <c:v>25.880996895402131</c:v>
                </c:pt>
                <c:pt idx="442">
                  <c:v>26.46265325402597</c:v>
                </c:pt>
                <c:pt idx="443">
                  <c:v>24.935617439137747</c:v>
                </c:pt>
                <c:pt idx="444">
                  <c:v>24.072902323246439</c:v>
                </c:pt>
                <c:pt idx="445">
                  <c:v>24.264783792111942</c:v>
                </c:pt>
                <c:pt idx="446">
                  <c:v>26.463655246030449</c:v>
                </c:pt>
                <c:pt idx="447">
                  <c:v>24.997239947415871</c:v>
                </c:pt>
                <c:pt idx="448">
                  <c:v>24.729207086206848</c:v>
                </c:pt>
                <c:pt idx="449">
                  <c:v>24.337428212439782</c:v>
                </c:pt>
                <c:pt idx="450">
                  <c:v>25.637011842301717</c:v>
                </c:pt>
                <c:pt idx="451">
                  <c:v>23.893545754437582</c:v>
                </c:pt>
                <c:pt idx="452">
                  <c:v>25.566371405982835</c:v>
                </c:pt>
                <c:pt idx="453">
                  <c:v>24.493237969142491</c:v>
                </c:pt>
                <c:pt idx="454">
                  <c:v>24.485723029108676</c:v>
                </c:pt>
                <c:pt idx="455">
                  <c:v>25.474689137569449</c:v>
                </c:pt>
                <c:pt idx="456">
                  <c:v>23.246759915519945</c:v>
                </c:pt>
                <c:pt idx="457">
                  <c:v>25.483707065610204</c:v>
                </c:pt>
                <c:pt idx="458">
                  <c:v>26.123979956498289</c:v>
                </c:pt>
                <c:pt idx="459">
                  <c:v>25.620478974227147</c:v>
                </c:pt>
                <c:pt idx="460">
                  <c:v>27.625464975270965</c:v>
                </c:pt>
                <c:pt idx="461">
                  <c:v>24.141037779553677</c:v>
                </c:pt>
                <c:pt idx="462">
                  <c:v>24.042842563110732</c:v>
                </c:pt>
                <c:pt idx="463">
                  <c:v>23.726714085684939</c:v>
                </c:pt>
                <c:pt idx="464">
                  <c:v>23.15006768708394</c:v>
                </c:pt>
                <c:pt idx="465">
                  <c:v>25.008261859465364</c:v>
                </c:pt>
                <c:pt idx="466">
                  <c:v>24.929104491108411</c:v>
                </c:pt>
                <c:pt idx="467">
                  <c:v>24.706161270102722</c:v>
                </c:pt>
                <c:pt idx="468">
                  <c:v>25.689115426536624</c:v>
                </c:pt>
                <c:pt idx="469">
                  <c:v>25.667572598439435</c:v>
                </c:pt>
                <c:pt idx="470">
                  <c:v>25.972679163815737</c:v>
                </c:pt>
                <c:pt idx="471">
                  <c:v>23.867493962320019</c:v>
                </c:pt>
                <c:pt idx="472">
                  <c:v>25.280803684694988</c:v>
                </c:pt>
                <c:pt idx="473">
                  <c:v>25.77779171893657</c:v>
                </c:pt>
                <c:pt idx="474">
                  <c:v>26.164560632681024</c:v>
                </c:pt>
                <c:pt idx="475">
                  <c:v>26.4135556458045</c:v>
                </c:pt>
                <c:pt idx="476">
                  <c:v>23.658578629377701</c:v>
                </c:pt>
                <c:pt idx="477">
                  <c:v>25.170584564197629</c:v>
                </c:pt>
                <c:pt idx="478">
                  <c:v>24.428609484850927</c:v>
                </c:pt>
                <c:pt idx="479">
                  <c:v>25.495229973661935</c:v>
                </c:pt>
                <c:pt idx="480">
                  <c:v>28.301308582319386</c:v>
                </c:pt>
                <c:pt idx="481">
                  <c:v>26.424076561851749</c:v>
                </c:pt>
                <c:pt idx="482">
                  <c:v>24.221197139915553</c:v>
                </c:pt>
                <c:pt idx="483">
                  <c:v>25.614968018202291</c:v>
                </c:pt>
                <c:pt idx="484">
                  <c:v>25.547834553899307</c:v>
                </c:pt>
                <c:pt idx="485">
                  <c:v>26.605437114669783</c:v>
                </c:pt>
                <c:pt idx="486">
                  <c:v>25.292326592746718</c:v>
                </c:pt>
                <c:pt idx="487">
                  <c:v>24.241236980005798</c:v>
                </c:pt>
                <c:pt idx="488">
                  <c:v>26.394016801716269</c:v>
                </c:pt>
                <c:pt idx="489">
                  <c:v>22.64456272080362</c:v>
                </c:pt>
                <c:pt idx="490">
                  <c:v>25.112970023937862</c:v>
                </c:pt>
                <c:pt idx="491">
                  <c:v>26.333897281445083</c:v>
                </c:pt>
                <c:pt idx="492">
                  <c:v>24.903052698990848</c:v>
                </c:pt>
                <c:pt idx="493">
                  <c:v>26.990703040407737</c:v>
                </c:pt>
                <c:pt idx="494">
                  <c:v>25.241725996518749</c:v>
                </c:pt>
                <c:pt idx="495">
                  <c:v>23.781322649931269</c:v>
                </c:pt>
                <c:pt idx="496">
                  <c:v>26.118469000473432</c:v>
                </c:pt>
                <c:pt idx="497">
                  <c:v>25.395030773210038</c:v>
                </c:pt>
                <c:pt idx="498">
                  <c:v>24.82990728266099</c:v>
                </c:pt>
                <c:pt idx="499">
                  <c:v>26.571870382518405</c:v>
                </c:pt>
                <c:pt idx="500">
                  <c:v>25.285312648715141</c:v>
                </c:pt>
                <c:pt idx="501">
                  <c:v>24.610972029673661</c:v>
                </c:pt>
                <c:pt idx="502">
                  <c:v>26.656538706900434</c:v>
                </c:pt>
                <c:pt idx="503">
                  <c:v>26.292314613257428</c:v>
                </c:pt>
                <c:pt idx="504">
                  <c:v>24.94914433119888</c:v>
                </c:pt>
                <c:pt idx="505">
                  <c:v>24.786320630464598</c:v>
                </c:pt>
                <c:pt idx="506">
                  <c:v>26.022277768039448</c:v>
                </c:pt>
                <c:pt idx="507">
                  <c:v>26.6465187868552</c:v>
                </c:pt>
                <c:pt idx="508">
                  <c:v>24.771290750396524</c:v>
                </c:pt>
                <c:pt idx="509">
                  <c:v>25.056858471684595</c:v>
                </c:pt>
                <c:pt idx="510">
                  <c:v>27.336891277969233</c:v>
                </c:pt>
                <c:pt idx="511">
                  <c:v>27.44009645443457</c:v>
                </c:pt>
                <c:pt idx="512">
                  <c:v>27.247713989566826</c:v>
                </c:pt>
                <c:pt idx="513">
                  <c:v>25.923581555594268</c:v>
                </c:pt>
                <c:pt idx="514">
                  <c:v>24.861971026805652</c:v>
                </c:pt>
                <c:pt idx="515">
                  <c:v>26.126985932511502</c:v>
                </c:pt>
                <c:pt idx="516">
                  <c:v>25.716670206660908</c:v>
                </c:pt>
                <c:pt idx="517">
                  <c:v>26.600427154647164</c:v>
                </c:pt>
                <c:pt idx="518">
                  <c:v>25.892018807451844</c:v>
                </c:pt>
                <c:pt idx="519">
                  <c:v>24.189634391773129</c:v>
                </c:pt>
                <c:pt idx="520">
                  <c:v>23.844448146215889</c:v>
                </c:pt>
                <c:pt idx="521">
                  <c:v>25.466673201533396</c:v>
                </c:pt>
                <c:pt idx="522">
                  <c:v>23.329925251895034</c:v>
                </c:pt>
                <c:pt idx="523">
                  <c:v>25.963160239772741</c:v>
                </c:pt>
                <c:pt idx="524">
                  <c:v>26.755735915348076</c:v>
                </c:pt>
                <c:pt idx="525">
                  <c:v>25.636510846299476</c:v>
                </c:pt>
                <c:pt idx="526">
                  <c:v>26.618463010728675</c:v>
                </c:pt>
                <c:pt idx="527">
                  <c:v>24.810869434575</c:v>
                </c:pt>
                <c:pt idx="528">
                  <c:v>25.988711035887846</c:v>
                </c:pt>
                <c:pt idx="529">
                  <c:v>24.975196123316223</c:v>
                </c:pt>
                <c:pt idx="530">
                  <c:v>25.715167218654187</c:v>
                </c:pt>
                <c:pt idx="531">
                  <c:v>24.507265857205862</c:v>
                </c:pt>
                <c:pt idx="532">
                  <c:v>25.515269813752404</c:v>
                </c:pt>
                <c:pt idx="533">
                  <c:v>26.213157244900476</c:v>
                </c:pt>
                <c:pt idx="534">
                  <c:v>24.819386366613738</c:v>
                </c:pt>
                <c:pt idx="535">
                  <c:v>23.584932217045385</c:v>
                </c:pt>
                <c:pt idx="536">
                  <c:v>27.890992856468788</c:v>
                </c:pt>
                <c:pt idx="537">
                  <c:v>27.357432114061943</c:v>
                </c:pt>
                <c:pt idx="538">
                  <c:v>25.508756865723072</c:v>
                </c:pt>
                <c:pt idx="539">
                  <c:v>24.340434188452996</c:v>
                </c:pt>
                <c:pt idx="540">
                  <c:v>26.072878364267638</c:v>
                </c:pt>
                <c:pt idx="541">
                  <c:v>24.536323625336642</c:v>
                </c:pt>
                <c:pt idx="542">
                  <c:v>25.03681863159435</c:v>
                </c:pt>
                <c:pt idx="543">
                  <c:v>26.28630266123033</c:v>
                </c:pt>
                <c:pt idx="544">
                  <c:v>24.06689037121934</c:v>
                </c:pt>
                <c:pt idx="545">
                  <c:v>24.842432182717424</c:v>
                </c:pt>
                <c:pt idx="546">
                  <c:v>27.397010798240416</c:v>
                </c:pt>
                <c:pt idx="547">
                  <c:v>27.202123353361252</c:v>
                </c:pt>
                <c:pt idx="548">
                  <c:v>24.54484055737538</c:v>
                </c:pt>
                <c:pt idx="549">
                  <c:v>27.532279718850639</c:v>
                </c:pt>
                <c:pt idx="550">
                  <c:v>25.248739940550323</c:v>
                </c:pt>
                <c:pt idx="551">
                  <c:v>25.098441139872474</c:v>
                </c:pt>
                <c:pt idx="552">
                  <c:v>25.506752881714114</c:v>
                </c:pt>
                <c:pt idx="553">
                  <c:v>26.383495885668793</c:v>
                </c:pt>
                <c:pt idx="554">
                  <c:v>25.589918218088982</c:v>
                </c:pt>
                <c:pt idx="555">
                  <c:v>26.45764329400313</c:v>
                </c:pt>
                <c:pt idx="556">
                  <c:v>26.031796692082445</c:v>
                </c:pt>
                <c:pt idx="557">
                  <c:v>25.115475003949285</c:v>
                </c:pt>
                <c:pt idx="558">
                  <c:v>26.093920196362362</c:v>
                </c:pt>
                <c:pt idx="559">
                  <c:v>25.355452089031559</c:v>
                </c:pt>
                <c:pt idx="560">
                  <c:v>24.351456100502933</c:v>
                </c:pt>
                <c:pt idx="561">
                  <c:v>23.713688189626048</c:v>
                </c:pt>
                <c:pt idx="562">
                  <c:v>25.708654270624855</c:v>
                </c:pt>
                <c:pt idx="563">
                  <c:v>26.53128970633545</c:v>
                </c:pt>
                <c:pt idx="564">
                  <c:v>25.71616921065867</c:v>
                </c:pt>
                <c:pt idx="565">
                  <c:v>26.863450055833795</c:v>
                </c:pt>
                <c:pt idx="566">
                  <c:v>25.282807668703722</c:v>
                </c:pt>
                <c:pt idx="567">
                  <c:v>25.335913244943331</c:v>
                </c:pt>
                <c:pt idx="568">
                  <c:v>24.0338246350702</c:v>
                </c:pt>
                <c:pt idx="569">
                  <c:v>25.881497891404372</c:v>
                </c:pt>
                <c:pt idx="570">
                  <c:v>26.71214926315124</c:v>
                </c:pt>
                <c:pt idx="571">
                  <c:v>26.263757841128665</c:v>
                </c:pt>
                <c:pt idx="572">
                  <c:v>24.555862469424873</c:v>
                </c:pt>
                <c:pt idx="573">
                  <c:v>26.021275776034969</c:v>
                </c:pt>
                <c:pt idx="574">
                  <c:v>23.43663740037649</c:v>
                </c:pt>
                <c:pt idx="575">
                  <c:v>26.262755849123963</c:v>
                </c:pt>
                <c:pt idx="576">
                  <c:v>26.004241911958161</c:v>
                </c:pt>
                <c:pt idx="577">
                  <c:v>25.135514844039307</c:v>
                </c:pt>
                <c:pt idx="578">
                  <c:v>23.574912297000374</c:v>
                </c:pt>
                <c:pt idx="579">
                  <c:v>24.479210081079337</c:v>
                </c:pt>
                <c:pt idx="580">
                  <c:v>27.143005825094768</c:v>
                </c:pt>
                <c:pt idx="581">
                  <c:v>24.487727013117411</c:v>
                </c:pt>
                <c:pt idx="582">
                  <c:v>24.68061047398762</c:v>
                </c:pt>
                <c:pt idx="583">
                  <c:v>25.179101496236143</c:v>
                </c:pt>
                <c:pt idx="584">
                  <c:v>24.341937176459936</c:v>
                </c:pt>
                <c:pt idx="585">
                  <c:v>24.535822629334405</c:v>
                </c:pt>
                <c:pt idx="586">
                  <c:v>25.463667225519515</c:v>
                </c:pt>
                <c:pt idx="587">
                  <c:v>25.108461059917488</c:v>
                </c:pt>
                <c:pt idx="588">
                  <c:v>27.184588493282202</c:v>
                </c:pt>
                <c:pt idx="589">
                  <c:v>21.773831668876255</c:v>
                </c:pt>
                <c:pt idx="590">
                  <c:v>24.216688175895172</c:v>
                </c:pt>
                <c:pt idx="591">
                  <c:v>25.296835556767316</c:v>
                </c:pt>
                <c:pt idx="592">
                  <c:v>24.838925210701746</c:v>
                </c:pt>
                <c:pt idx="593">
                  <c:v>25.21767818841014</c:v>
                </c:pt>
                <c:pt idx="594">
                  <c:v>25.753242914825726</c:v>
                </c:pt>
                <c:pt idx="595">
                  <c:v>27.145510805105964</c:v>
                </c:pt>
                <c:pt idx="596">
                  <c:v>26.176083540732975</c:v>
                </c:pt>
                <c:pt idx="597">
                  <c:v>27.080882320814403</c:v>
                </c:pt>
                <c:pt idx="598">
                  <c:v>24.87649991087104</c:v>
                </c:pt>
                <c:pt idx="599">
                  <c:v>24.823895330634116</c:v>
                </c:pt>
                <c:pt idx="600">
                  <c:v>26.312855449350138</c:v>
                </c:pt>
                <c:pt idx="601">
                  <c:v>26.800324559548947</c:v>
                </c:pt>
                <c:pt idx="602">
                  <c:v>24.999744927427294</c:v>
                </c:pt>
                <c:pt idx="603">
                  <c:v>25.556351485937824</c:v>
                </c:pt>
                <c:pt idx="604">
                  <c:v>25.124492931989817</c:v>
                </c:pt>
                <c:pt idx="605">
                  <c:v>25.170083568195388</c:v>
                </c:pt>
                <c:pt idx="606">
                  <c:v>24.499750917171824</c:v>
                </c:pt>
                <c:pt idx="607">
                  <c:v>24.317388372349313</c:v>
                </c:pt>
                <c:pt idx="608">
                  <c:v>25.210163248376105</c:v>
                </c:pt>
                <c:pt idx="609">
                  <c:v>25.251244920561522</c:v>
                </c:pt>
                <c:pt idx="610">
                  <c:v>25.718173194667848</c:v>
                </c:pt>
                <c:pt idx="611">
                  <c:v>24.284322636199953</c:v>
                </c:pt>
                <c:pt idx="612">
                  <c:v>24.67760449797418</c:v>
                </c:pt>
                <c:pt idx="613">
                  <c:v>27.03980064862921</c:v>
                </c:pt>
                <c:pt idx="614">
                  <c:v>25.650538734362627</c:v>
                </c:pt>
                <c:pt idx="615">
                  <c:v>25.005756879454168</c:v>
                </c:pt>
                <c:pt idx="616">
                  <c:v>24.667083581926484</c:v>
                </c:pt>
                <c:pt idx="617">
                  <c:v>25.100445123881432</c:v>
                </c:pt>
                <c:pt idx="618">
                  <c:v>23.381026844125685</c:v>
                </c:pt>
                <c:pt idx="619">
                  <c:v>25.725688134701443</c:v>
                </c:pt>
                <c:pt idx="620">
                  <c:v>24.598447129617007</c:v>
                </c:pt>
                <c:pt idx="621">
                  <c:v>25.474689137569449</c:v>
                </c:pt>
                <c:pt idx="622">
                  <c:v>24.229714071953623</c:v>
                </c:pt>
                <c:pt idx="623">
                  <c:v>25.335913244943331</c:v>
                </c:pt>
                <c:pt idx="624">
                  <c:v>25.301845516789712</c:v>
                </c:pt>
                <c:pt idx="625">
                  <c:v>24.515281793241918</c:v>
                </c:pt>
                <c:pt idx="626">
                  <c:v>25.738213034758097</c:v>
                </c:pt>
                <c:pt idx="627">
                  <c:v>26.487703054138613</c:v>
                </c:pt>
                <c:pt idx="628">
                  <c:v>24.940627399160363</c:v>
                </c:pt>
                <c:pt idx="629">
                  <c:v>24.952651303214559</c:v>
                </c:pt>
                <c:pt idx="630">
                  <c:v>27.360939086077618</c:v>
                </c:pt>
                <c:pt idx="631">
                  <c:v>27.156532717155677</c:v>
                </c:pt>
                <c:pt idx="632">
                  <c:v>24.526303705291632</c:v>
                </c:pt>
                <c:pt idx="633">
                  <c:v>26.069872388254201</c:v>
                </c:pt>
                <c:pt idx="634">
                  <c:v>24.172600527696318</c:v>
                </c:pt>
                <c:pt idx="635">
                  <c:v>26.482693094115994</c:v>
                </c:pt>
                <c:pt idx="636">
                  <c:v>25.398537745225937</c:v>
                </c:pt>
                <c:pt idx="637">
                  <c:v>26.043319600134396</c:v>
                </c:pt>
                <c:pt idx="638">
                  <c:v>25.455150293481445</c:v>
                </c:pt>
                <c:pt idx="639">
                  <c:v>25.105956079906065</c:v>
                </c:pt>
                <c:pt idx="640">
                  <c:v>25.309360456823747</c:v>
                </c:pt>
                <c:pt idx="641">
                  <c:v>24.48872900512211</c:v>
                </c:pt>
                <c:pt idx="642">
                  <c:v>25.028301699556053</c:v>
                </c:pt>
                <c:pt idx="643">
                  <c:v>26.420569589836074</c:v>
                </c:pt>
                <c:pt idx="644">
                  <c:v>26.721668187194236</c:v>
                </c:pt>
                <c:pt idx="645">
                  <c:v>25.2557538845819</c:v>
                </c:pt>
                <c:pt idx="646">
                  <c:v>24.230215067955861</c:v>
                </c:pt>
                <c:pt idx="647">
                  <c:v>24.395042752699545</c:v>
                </c:pt>
                <c:pt idx="648">
                  <c:v>24.788825610475797</c:v>
                </c:pt>
                <c:pt idx="649">
                  <c:v>25.299841532780754</c:v>
                </c:pt>
                <c:pt idx="650">
                  <c:v>26.808340495585004</c:v>
                </c:pt>
                <c:pt idx="651">
                  <c:v>25.169081576190912</c:v>
                </c:pt>
                <c:pt idx="652">
                  <c:v>25.994722987915164</c:v>
                </c:pt>
                <c:pt idx="653">
                  <c:v>25.464669217524218</c:v>
                </c:pt>
                <c:pt idx="654">
                  <c:v>26.059351472206949</c:v>
                </c:pt>
                <c:pt idx="655">
                  <c:v>25.160063648150377</c:v>
                </c:pt>
                <c:pt idx="656">
                  <c:v>28.540784671399642</c:v>
                </c:pt>
                <c:pt idx="657">
                  <c:v>25.370481969099412</c:v>
                </c:pt>
                <c:pt idx="658">
                  <c:v>26.350430149519653</c:v>
                </c:pt>
                <c:pt idx="659">
                  <c:v>25.230704084469036</c:v>
                </c:pt>
                <c:pt idx="660">
                  <c:v>26.898018779989652</c:v>
                </c:pt>
                <c:pt idx="661">
                  <c:v>27.437591474423371</c:v>
                </c:pt>
                <c:pt idx="662">
                  <c:v>25.177097512226965</c:v>
                </c:pt>
                <c:pt idx="663">
                  <c:v>25.226696116450675</c:v>
                </c:pt>
                <c:pt idx="664">
                  <c:v>25.362967029065597</c:v>
                </c:pt>
                <c:pt idx="665">
                  <c:v>24.487226017115169</c:v>
                </c:pt>
                <c:pt idx="666">
                  <c:v>24.357969048532269</c:v>
                </c:pt>
                <c:pt idx="667">
                  <c:v>27.386489882193167</c:v>
                </c:pt>
                <c:pt idx="668">
                  <c:v>25.843923191235074</c:v>
                </c:pt>
                <c:pt idx="669">
                  <c:v>25.403547705248553</c:v>
                </c:pt>
                <c:pt idx="670">
                  <c:v>24.729207086206848</c:v>
                </c:pt>
                <c:pt idx="671">
                  <c:v>26.192616408807545</c:v>
                </c:pt>
                <c:pt idx="672">
                  <c:v>25.860456059309644</c:v>
                </c:pt>
                <c:pt idx="673">
                  <c:v>26.504736918215642</c:v>
                </c:pt>
                <c:pt idx="674">
                  <c:v>25.773783750918653</c:v>
                </c:pt>
                <c:pt idx="675">
                  <c:v>24.704157286093988</c:v>
                </c:pt>
                <c:pt idx="676">
                  <c:v>25.227698108455378</c:v>
                </c:pt>
                <c:pt idx="677">
                  <c:v>25.330903284920716</c:v>
                </c:pt>
                <c:pt idx="678">
                  <c:v>24.288330604218309</c:v>
                </c:pt>
                <c:pt idx="679">
                  <c:v>26.464156242032686</c:v>
                </c:pt>
                <c:pt idx="680">
                  <c:v>26.535297674353586</c:v>
                </c:pt>
                <c:pt idx="681">
                  <c:v>25.373988941115311</c:v>
                </c:pt>
                <c:pt idx="682">
                  <c:v>27.063848456737595</c:v>
                </c:pt>
                <c:pt idx="683">
                  <c:v>25.063872415716393</c:v>
                </c:pt>
                <c:pt idx="684">
                  <c:v>24.257268852078127</c:v>
                </c:pt>
                <c:pt idx="685">
                  <c:v>25.258759860595561</c:v>
                </c:pt>
                <c:pt idx="686">
                  <c:v>25.719175186672103</c:v>
                </c:pt>
                <c:pt idx="687">
                  <c:v>26.986695072389377</c:v>
                </c:pt>
                <c:pt idx="688">
                  <c:v>25.405050693255269</c:v>
                </c:pt>
                <c:pt idx="689">
                  <c:v>26.784292687476619</c:v>
                </c:pt>
                <c:pt idx="690">
                  <c:v>25.278799700686029</c:v>
                </c:pt>
                <c:pt idx="691">
                  <c:v>25.31186543683517</c:v>
                </c:pt>
                <c:pt idx="692">
                  <c:v>27.181582517268545</c:v>
                </c:pt>
                <c:pt idx="693">
                  <c:v>19.503818782636849</c:v>
                </c:pt>
                <c:pt idx="694">
                  <c:v>24.485723029108676</c:v>
                </c:pt>
                <c:pt idx="695">
                  <c:v>23.846452130225071</c:v>
                </c:pt>
                <c:pt idx="696">
                  <c:v>25.870976975356896</c:v>
                </c:pt>
                <c:pt idx="697">
                  <c:v>24.739227006251863</c:v>
                </c:pt>
                <c:pt idx="698">
                  <c:v>25.229702092464557</c:v>
                </c:pt>
                <c:pt idx="699">
                  <c:v>25.134011856032814</c:v>
                </c:pt>
                <c:pt idx="700">
                  <c:v>25.033311659578672</c:v>
                </c:pt>
                <c:pt idx="701">
                  <c:v>24.842933178719882</c:v>
                </c:pt>
                <c:pt idx="702">
                  <c:v>26.343917201490321</c:v>
                </c:pt>
                <c:pt idx="703">
                  <c:v>26.652530738882298</c:v>
                </c:pt>
                <c:pt idx="704">
                  <c:v>24.761270830351513</c:v>
                </c:pt>
                <c:pt idx="705">
                  <c:v>23.748256913782129</c:v>
                </c:pt>
                <c:pt idx="706">
                  <c:v>24.610972029673661</c:v>
                </c:pt>
                <c:pt idx="707">
                  <c:v>25.233710060482252</c:v>
                </c:pt>
                <c:pt idx="708">
                  <c:v>27.542299638895649</c:v>
                </c:pt>
                <c:pt idx="709">
                  <c:v>25.932098487632558</c:v>
                </c:pt>
                <c:pt idx="710">
                  <c:v>25.988210039885828</c:v>
                </c:pt>
                <c:pt idx="711">
                  <c:v>26.837899259718689</c:v>
                </c:pt>
                <c:pt idx="712">
                  <c:v>24.764777802367188</c:v>
                </c:pt>
                <c:pt idx="713">
                  <c:v>24.787322622469077</c:v>
                </c:pt>
                <c:pt idx="714">
                  <c:v>25.172588548206587</c:v>
                </c:pt>
                <c:pt idx="715">
                  <c:v>26.250230949067756</c:v>
                </c:pt>
                <c:pt idx="716">
                  <c:v>26.997215988437297</c:v>
                </c:pt>
                <c:pt idx="717">
                  <c:v>25.595429174114059</c:v>
                </c:pt>
                <c:pt idx="718">
                  <c:v>24.711171230125338</c:v>
                </c:pt>
                <c:pt idx="719">
                  <c:v>25.728193114712859</c:v>
                </c:pt>
                <c:pt idx="720">
                  <c:v>24.804857482547902</c:v>
                </c:pt>
                <c:pt idx="721">
                  <c:v>24.702153302084806</c:v>
                </c:pt>
                <c:pt idx="722">
                  <c:v>25.680097498496089</c:v>
                </c:pt>
                <c:pt idx="723">
                  <c:v>24.793334574496171</c:v>
                </c:pt>
                <c:pt idx="724">
                  <c:v>24.878503894880222</c:v>
                </c:pt>
                <c:pt idx="725">
                  <c:v>24.385523828656773</c:v>
                </c:pt>
                <c:pt idx="726">
                  <c:v>24.709668242118845</c:v>
                </c:pt>
                <c:pt idx="727">
                  <c:v>24.791831586489455</c:v>
                </c:pt>
                <c:pt idx="728">
                  <c:v>26.12297796449381</c:v>
                </c:pt>
                <c:pt idx="729">
                  <c:v>25.276795716676848</c:v>
                </c:pt>
                <c:pt idx="730">
                  <c:v>26.047327568152312</c:v>
                </c:pt>
                <c:pt idx="731">
                  <c:v>26.128488920518443</c:v>
                </c:pt>
                <c:pt idx="732">
                  <c:v>25.889012831438407</c:v>
                </c:pt>
                <c:pt idx="733">
                  <c:v>26.181594496758052</c:v>
                </c:pt>
                <c:pt idx="734">
                  <c:v>25.464168221521977</c:v>
                </c:pt>
                <c:pt idx="735">
                  <c:v>24.465683189018208</c:v>
                </c:pt>
                <c:pt idx="736">
                  <c:v>26.028790716068784</c:v>
                </c:pt>
                <c:pt idx="737">
                  <c:v>25.34342818497737</c:v>
                </c:pt>
                <c:pt idx="738">
                  <c:v>25.896026775469984</c:v>
                </c:pt>
                <c:pt idx="739">
                  <c:v>26.485699070129655</c:v>
                </c:pt>
                <c:pt idx="740">
                  <c:v>24.758765850340314</c:v>
                </c:pt>
                <c:pt idx="741">
                  <c:v>26.179590512749094</c:v>
                </c:pt>
                <c:pt idx="742">
                  <c:v>25.657552678394204</c:v>
                </c:pt>
                <c:pt idx="743">
                  <c:v>25.77929470694351</c:v>
                </c:pt>
                <c:pt idx="744">
                  <c:v>24.703155294089285</c:v>
                </c:pt>
                <c:pt idx="745">
                  <c:v>26.241213021026777</c:v>
                </c:pt>
                <c:pt idx="746">
                  <c:v>27.859430108326144</c:v>
                </c:pt>
                <c:pt idx="747">
                  <c:v>26.449627357966854</c:v>
                </c:pt>
                <c:pt idx="748">
                  <c:v>24.818885370611277</c:v>
                </c:pt>
                <c:pt idx="749">
                  <c:v>24.725700114191174</c:v>
                </c:pt>
                <c:pt idx="750">
                  <c:v>24.648546729843179</c:v>
                </c:pt>
                <c:pt idx="751">
                  <c:v>25.353949101024842</c:v>
                </c:pt>
                <c:pt idx="752">
                  <c:v>26.27127278116248</c:v>
                </c:pt>
                <c:pt idx="753">
                  <c:v>24.829406286658752</c:v>
                </c:pt>
                <c:pt idx="754">
                  <c:v>24.18462443175029</c:v>
                </c:pt>
                <c:pt idx="755">
                  <c:v>27.307833509838233</c:v>
                </c:pt>
                <c:pt idx="756">
                  <c:v>25.457655273492641</c:v>
                </c:pt>
                <c:pt idx="757">
                  <c:v>24.587425217567294</c:v>
                </c:pt>
                <c:pt idx="758">
                  <c:v>24.712173222130041</c:v>
                </c:pt>
                <c:pt idx="759">
                  <c:v>24.949645327201118</c:v>
                </c:pt>
                <c:pt idx="760">
                  <c:v>24.039836587097298</c:v>
                </c:pt>
                <c:pt idx="761">
                  <c:v>25.692622398552302</c:v>
                </c:pt>
                <c:pt idx="762">
                  <c:v>23.746753925775188</c:v>
                </c:pt>
                <c:pt idx="763">
                  <c:v>24.824897322638595</c:v>
                </c:pt>
                <c:pt idx="764">
                  <c:v>25.184111456258542</c:v>
                </c:pt>
                <c:pt idx="765">
                  <c:v>25.081908271797904</c:v>
                </c:pt>
                <c:pt idx="766">
                  <c:v>27.119459012988401</c:v>
                </c:pt>
                <c:pt idx="767">
                  <c:v>24.642033781813623</c:v>
                </c:pt>
                <c:pt idx="768">
                  <c:v>27.11795602498168</c:v>
                </c:pt>
                <c:pt idx="769">
                  <c:v>26.691608427058533</c:v>
                </c:pt>
                <c:pt idx="770">
                  <c:v>26.334899273449565</c:v>
                </c:pt>
                <c:pt idx="771">
                  <c:v>23.101471074864712</c:v>
                </c:pt>
                <c:pt idx="772">
                  <c:v>26.42457755785399</c:v>
                </c:pt>
                <c:pt idx="773">
                  <c:v>27.557329518963279</c:v>
                </c:pt>
                <c:pt idx="774">
                  <c:v>23.581926241031724</c:v>
                </c:pt>
                <c:pt idx="775">
                  <c:v>24.834416246681368</c:v>
                </c:pt>
                <c:pt idx="776">
                  <c:v>24.975196123316223</c:v>
                </c:pt>
                <c:pt idx="777">
                  <c:v>25.52729371780682</c:v>
                </c:pt>
                <c:pt idx="778">
                  <c:v>27.264747853643854</c:v>
                </c:pt>
                <c:pt idx="779">
                  <c:v>25.778292714939035</c:v>
                </c:pt>
                <c:pt idx="780">
                  <c:v>26.052337528175151</c:v>
                </c:pt>
                <c:pt idx="781">
                  <c:v>25.898030759478942</c:v>
                </c:pt>
                <c:pt idx="782">
                  <c:v>27.129478933033635</c:v>
                </c:pt>
                <c:pt idx="783">
                  <c:v>24.871489950848648</c:v>
                </c:pt>
                <c:pt idx="784">
                  <c:v>24.826400310645312</c:v>
                </c:pt>
                <c:pt idx="785">
                  <c:v>25.43961941741135</c:v>
                </c:pt>
                <c:pt idx="786">
                  <c:v>25.902539723499316</c:v>
                </c:pt>
                <c:pt idx="787">
                  <c:v>26.642009822834822</c:v>
                </c:pt>
                <c:pt idx="788">
                  <c:v>26.208147284877636</c:v>
                </c:pt>
                <c:pt idx="789">
                  <c:v>24.931609471119831</c:v>
                </c:pt>
                <c:pt idx="790">
                  <c:v>26.014261832003172</c:v>
                </c:pt>
                <c:pt idx="791">
                  <c:v>24.918082579058918</c:v>
                </c:pt>
                <c:pt idx="792">
                  <c:v>24.856460070780795</c:v>
                </c:pt>
                <c:pt idx="793">
                  <c:v>25.352446113017901</c:v>
                </c:pt>
                <c:pt idx="794">
                  <c:v>25.6971313625729</c:v>
                </c:pt>
                <c:pt idx="795">
                  <c:v>24.650550713851914</c:v>
                </c:pt>
                <c:pt idx="796">
                  <c:v>25.050846519657497</c:v>
                </c:pt>
                <c:pt idx="797">
                  <c:v>25.292326592746718</c:v>
                </c:pt>
                <c:pt idx="798">
                  <c:v>25.775286738925153</c:v>
                </c:pt>
                <c:pt idx="799">
                  <c:v>24.948643335196643</c:v>
                </c:pt>
                <c:pt idx="800">
                  <c:v>23.895048742444082</c:v>
                </c:pt>
                <c:pt idx="801">
                  <c:v>27.72766815973182</c:v>
                </c:pt>
                <c:pt idx="802">
                  <c:v>23.794348545989941</c:v>
                </c:pt>
                <c:pt idx="803">
                  <c:v>25.420080573323123</c:v>
                </c:pt>
                <c:pt idx="804">
                  <c:v>25.221185160425819</c:v>
                </c:pt>
                <c:pt idx="805">
                  <c:v>24.812372422581941</c:v>
                </c:pt>
                <c:pt idx="806">
                  <c:v>25.79582757501808</c:v>
                </c:pt>
                <c:pt idx="807">
                  <c:v>26.277284733189799</c:v>
                </c:pt>
                <c:pt idx="808">
                  <c:v>26.346422181501516</c:v>
                </c:pt>
                <c:pt idx="809">
                  <c:v>25.918070599569187</c:v>
                </c:pt>
                <c:pt idx="810">
                  <c:v>26.846917187759001</c:v>
                </c:pt>
                <c:pt idx="811">
                  <c:v>27.348915182023426</c:v>
                </c:pt>
                <c:pt idx="812">
                  <c:v>24.898543734970467</c:v>
                </c:pt>
                <c:pt idx="813">
                  <c:v>24.42159554081913</c:v>
                </c:pt>
                <c:pt idx="814">
                  <c:v>26.093920196362362</c:v>
                </c:pt>
                <c:pt idx="815">
                  <c:v>24.805358478550367</c:v>
                </c:pt>
                <c:pt idx="816">
                  <c:v>24.650550713851914</c:v>
                </c:pt>
                <c:pt idx="817">
                  <c:v>24.577906293524521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67F-4306-B085-77589F169F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7039839"/>
        <c:axId val="1991932655"/>
      </c:scatterChart>
      <c:valAx>
        <c:axId val="437039839"/>
        <c:scaling>
          <c:orientation val="minMax"/>
          <c:max val="5.5000000000000007E-2"/>
          <c:min val="3.0000000000000006E-2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16O1H/16O measured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0.00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991932655"/>
        <c:crosses val="autoZero"/>
        <c:crossBetween val="midCat"/>
      </c:valAx>
      <c:valAx>
        <c:axId val="1991932655"/>
        <c:scaling>
          <c:orientation val="minMax"/>
          <c:min val="2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d18O</a:t>
                </a:r>
                <a:r>
                  <a:rPr lang="en-GB" baseline="0"/>
                  <a:t> SMOW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0.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43703983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d18O as function of map location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d18O &lt; 24.00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'sort by d18O'!$F$7:$F$62</c:f>
              <c:numCache>
                <c:formatCode>General</c:formatCode>
                <c:ptCount val="56"/>
                <c:pt idx="0">
                  <c:v>1955</c:v>
                </c:pt>
                <c:pt idx="1">
                  <c:v>2700</c:v>
                </c:pt>
                <c:pt idx="2">
                  <c:v>1915</c:v>
                </c:pt>
                <c:pt idx="3">
                  <c:v>2425</c:v>
                </c:pt>
                <c:pt idx="4">
                  <c:v>1756</c:v>
                </c:pt>
                <c:pt idx="5">
                  <c:v>1954</c:v>
                </c:pt>
                <c:pt idx="6">
                  <c:v>1877</c:v>
                </c:pt>
                <c:pt idx="7">
                  <c:v>1716</c:v>
                </c:pt>
                <c:pt idx="8">
                  <c:v>1796</c:v>
                </c:pt>
                <c:pt idx="9">
                  <c:v>1994</c:v>
                </c:pt>
                <c:pt idx="10">
                  <c:v>1877</c:v>
                </c:pt>
                <c:pt idx="11">
                  <c:v>2347</c:v>
                </c:pt>
                <c:pt idx="12">
                  <c:v>1796</c:v>
                </c:pt>
                <c:pt idx="13">
                  <c:v>1716</c:v>
                </c:pt>
                <c:pt idx="14">
                  <c:v>1596</c:v>
                </c:pt>
                <c:pt idx="15">
                  <c:v>2701</c:v>
                </c:pt>
                <c:pt idx="16">
                  <c:v>1993</c:v>
                </c:pt>
                <c:pt idx="17">
                  <c:v>2033</c:v>
                </c:pt>
                <c:pt idx="18">
                  <c:v>1676</c:v>
                </c:pt>
                <c:pt idx="19">
                  <c:v>1877</c:v>
                </c:pt>
                <c:pt idx="20">
                  <c:v>1876</c:v>
                </c:pt>
                <c:pt idx="21">
                  <c:v>1954</c:v>
                </c:pt>
                <c:pt idx="22">
                  <c:v>1556</c:v>
                </c:pt>
                <c:pt idx="23">
                  <c:v>1994</c:v>
                </c:pt>
                <c:pt idx="24">
                  <c:v>2033</c:v>
                </c:pt>
                <c:pt idx="25">
                  <c:v>1994</c:v>
                </c:pt>
                <c:pt idx="26">
                  <c:v>1636</c:v>
                </c:pt>
                <c:pt idx="27">
                  <c:v>1756</c:v>
                </c:pt>
                <c:pt idx="28">
                  <c:v>1716</c:v>
                </c:pt>
                <c:pt idx="29">
                  <c:v>1877</c:v>
                </c:pt>
                <c:pt idx="30">
                  <c:v>1676</c:v>
                </c:pt>
                <c:pt idx="31">
                  <c:v>1915</c:v>
                </c:pt>
                <c:pt idx="32">
                  <c:v>1556</c:v>
                </c:pt>
                <c:pt idx="33">
                  <c:v>2229</c:v>
                </c:pt>
                <c:pt idx="34">
                  <c:v>1676</c:v>
                </c:pt>
                <c:pt idx="35">
                  <c:v>1556</c:v>
                </c:pt>
                <c:pt idx="36">
                  <c:v>1836</c:v>
                </c:pt>
                <c:pt idx="37">
                  <c:v>2308</c:v>
                </c:pt>
                <c:pt idx="38">
                  <c:v>1876</c:v>
                </c:pt>
                <c:pt idx="39">
                  <c:v>2190</c:v>
                </c:pt>
                <c:pt idx="40">
                  <c:v>1636</c:v>
                </c:pt>
                <c:pt idx="41">
                  <c:v>2308</c:v>
                </c:pt>
                <c:pt idx="42">
                  <c:v>1716</c:v>
                </c:pt>
                <c:pt idx="43">
                  <c:v>1954</c:v>
                </c:pt>
                <c:pt idx="44">
                  <c:v>2268</c:v>
                </c:pt>
                <c:pt idx="45">
                  <c:v>1716</c:v>
                </c:pt>
                <c:pt idx="46">
                  <c:v>2229</c:v>
                </c:pt>
                <c:pt idx="47">
                  <c:v>2268</c:v>
                </c:pt>
                <c:pt idx="48">
                  <c:v>2347</c:v>
                </c:pt>
                <c:pt idx="49">
                  <c:v>1636</c:v>
                </c:pt>
                <c:pt idx="50">
                  <c:v>2308</c:v>
                </c:pt>
                <c:pt idx="51">
                  <c:v>2386</c:v>
                </c:pt>
                <c:pt idx="52">
                  <c:v>2151</c:v>
                </c:pt>
                <c:pt idx="53">
                  <c:v>2190</c:v>
                </c:pt>
                <c:pt idx="54">
                  <c:v>2229</c:v>
                </c:pt>
                <c:pt idx="55">
                  <c:v>2229</c:v>
                </c:pt>
              </c:numCache>
            </c:numRef>
          </c:xVal>
          <c:yVal>
            <c:numRef>
              <c:f>'sort by d18O'!$G$7:$G$62</c:f>
              <c:numCache>
                <c:formatCode>General</c:formatCode>
                <c:ptCount val="56"/>
                <c:pt idx="0">
                  <c:v>-3332</c:v>
                </c:pt>
                <c:pt idx="1">
                  <c:v>-3332</c:v>
                </c:pt>
                <c:pt idx="2">
                  <c:v>-3332</c:v>
                </c:pt>
                <c:pt idx="3">
                  <c:v>-3168</c:v>
                </c:pt>
                <c:pt idx="4">
                  <c:v>-2483</c:v>
                </c:pt>
                <c:pt idx="5">
                  <c:v>-3209</c:v>
                </c:pt>
                <c:pt idx="6">
                  <c:v>-2922</c:v>
                </c:pt>
                <c:pt idx="7">
                  <c:v>-2405</c:v>
                </c:pt>
                <c:pt idx="8">
                  <c:v>-2948</c:v>
                </c:pt>
                <c:pt idx="9">
                  <c:v>-3086</c:v>
                </c:pt>
                <c:pt idx="10">
                  <c:v>-3413</c:v>
                </c:pt>
                <c:pt idx="11">
                  <c:v>-2062</c:v>
                </c:pt>
                <c:pt idx="12">
                  <c:v>-3297</c:v>
                </c:pt>
                <c:pt idx="13">
                  <c:v>-2444</c:v>
                </c:pt>
                <c:pt idx="14">
                  <c:v>-2444</c:v>
                </c:pt>
                <c:pt idx="15">
                  <c:v>-2963</c:v>
                </c:pt>
                <c:pt idx="16">
                  <c:v>-1734</c:v>
                </c:pt>
                <c:pt idx="17">
                  <c:v>-3168</c:v>
                </c:pt>
                <c:pt idx="18">
                  <c:v>-3297</c:v>
                </c:pt>
                <c:pt idx="19">
                  <c:v>-3332</c:v>
                </c:pt>
                <c:pt idx="20">
                  <c:v>-2963</c:v>
                </c:pt>
                <c:pt idx="21">
                  <c:v>-1734</c:v>
                </c:pt>
                <c:pt idx="22">
                  <c:v>-2599</c:v>
                </c:pt>
                <c:pt idx="23">
                  <c:v>-2922</c:v>
                </c:pt>
                <c:pt idx="24">
                  <c:v>-1775</c:v>
                </c:pt>
                <c:pt idx="25">
                  <c:v>-3250</c:v>
                </c:pt>
                <c:pt idx="26">
                  <c:v>-2133</c:v>
                </c:pt>
                <c:pt idx="27">
                  <c:v>-2793</c:v>
                </c:pt>
                <c:pt idx="28">
                  <c:v>-3220</c:v>
                </c:pt>
                <c:pt idx="29">
                  <c:v>-1775</c:v>
                </c:pt>
                <c:pt idx="30">
                  <c:v>-2483</c:v>
                </c:pt>
                <c:pt idx="31">
                  <c:v>-1693</c:v>
                </c:pt>
                <c:pt idx="32">
                  <c:v>-3064</c:v>
                </c:pt>
                <c:pt idx="33">
                  <c:v>-2922</c:v>
                </c:pt>
                <c:pt idx="34">
                  <c:v>-2405</c:v>
                </c:pt>
                <c:pt idx="35">
                  <c:v>-2677</c:v>
                </c:pt>
                <c:pt idx="36">
                  <c:v>-2483</c:v>
                </c:pt>
                <c:pt idx="37">
                  <c:v>-2594</c:v>
                </c:pt>
                <c:pt idx="38">
                  <c:v>-2553</c:v>
                </c:pt>
                <c:pt idx="39">
                  <c:v>-2799</c:v>
                </c:pt>
                <c:pt idx="40">
                  <c:v>-2366</c:v>
                </c:pt>
                <c:pt idx="41">
                  <c:v>-3209</c:v>
                </c:pt>
                <c:pt idx="42">
                  <c:v>-2483</c:v>
                </c:pt>
                <c:pt idx="43">
                  <c:v>-2553</c:v>
                </c:pt>
                <c:pt idx="44">
                  <c:v>-3086</c:v>
                </c:pt>
                <c:pt idx="45">
                  <c:v>-3336</c:v>
                </c:pt>
                <c:pt idx="46">
                  <c:v>-2963</c:v>
                </c:pt>
                <c:pt idx="47">
                  <c:v>-3209</c:v>
                </c:pt>
                <c:pt idx="48">
                  <c:v>-2635</c:v>
                </c:pt>
                <c:pt idx="49">
                  <c:v>-3414</c:v>
                </c:pt>
                <c:pt idx="50">
                  <c:v>-3332</c:v>
                </c:pt>
                <c:pt idx="51">
                  <c:v>-2021</c:v>
                </c:pt>
                <c:pt idx="52">
                  <c:v>-1857</c:v>
                </c:pt>
                <c:pt idx="53">
                  <c:v>-1898</c:v>
                </c:pt>
                <c:pt idx="54">
                  <c:v>-1775</c:v>
                </c:pt>
                <c:pt idx="55">
                  <c:v>-2226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B2D-4C3B-B3E2-25DFBC80E558}"/>
            </c:ext>
          </c:extLst>
        </c:ser>
        <c:ser>
          <c:idx val="1"/>
          <c:order val="1"/>
          <c:tx>
            <c:v>24.00-24.50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6">
                  <a:lumMod val="40000"/>
                  <a:lumOff val="60000"/>
                </a:schemeClr>
              </a:solidFill>
              <a:ln w="9525">
                <a:solidFill>
                  <a:schemeClr val="accent6">
                    <a:lumMod val="40000"/>
                    <a:lumOff val="60000"/>
                  </a:schemeClr>
                </a:solidFill>
              </a:ln>
              <a:effectLst/>
            </c:spPr>
          </c:marker>
          <c:xVal>
            <c:numRef>
              <c:f>'sort by d18O'!$F$63:$F$153</c:f>
              <c:numCache>
                <c:formatCode>General</c:formatCode>
                <c:ptCount val="91"/>
                <c:pt idx="0">
                  <c:v>1676</c:v>
                </c:pt>
                <c:pt idx="1">
                  <c:v>2229</c:v>
                </c:pt>
                <c:pt idx="2">
                  <c:v>2426</c:v>
                </c:pt>
                <c:pt idx="3">
                  <c:v>1876</c:v>
                </c:pt>
                <c:pt idx="4">
                  <c:v>2268</c:v>
                </c:pt>
                <c:pt idx="5">
                  <c:v>2739</c:v>
                </c:pt>
                <c:pt idx="6">
                  <c:v>1596</c:v>
                </c:pt>
                <c:pt idx="7">
                  <c:v>1876</c:v>
                </c:pt>
                <c:pt idx="8">
                  <c:v>1915</c:v>
                </c:pt>
                <c:pt idx="9">
                  <c:v>2583</c:v>
                </c:pt>
                <c:pt idx="10">
                  <c:v>1955</c:v>
                </c:pt>
                <c:pt idx="11">
                  <c:v>1877</c:v>
                </c:pt>
                <c:pt idx="12">
                  <c:v>2111</c:v>
                </c:pt>
                <c:pt idx="13">
                  <c:v>2111</c:v>
                </c:pt>
                <c:pt idx="14">
                  <c:v>3236</c:v>
                </c:pt>
                <c:pt idx="15">
                  <c:v>2622</c:v>
                </c:pt>
                <c:pt idx="16">
                  <c:v>2347</c:v>
                </c:pt>
                <c:pt idx="17">
                  <c:v>2111</c:v>
                </c:pt>
                <c:pt idx="18">
                  <c:v>1596</c:v>
                </c:pt>
                <c:pt idx="19">
                  <c:v>1954</c:v>
                </c:pt>
                <c:pt idx="20">
                  <c:v>1994</c:v>
                </c:pt>
                <c:pt idx="21">
                  <c:v>2740</c:v>
                </c:pt>
                <c:pt idx="22">
                  <c:v>2426</c:v>
                </c:pt>
                <c:pt idx="23">
                  <c:v>1716</c:v>
                </c:pt>
                <c:pt idx="24">
                  <c:v>2150</c:v>
                </c:pt>
                <c:pt idx="25">
                  <c:v>1955</c:v>
                </c:pt>
                <c:pt idx="26">
                  <c:v>2386</c:v>
                </c:pt>
                <c:pt idx="27">
                  <c:v>2032</c:v>
                </c:pt>
                <c:pt idx="28">
                  <c:v>2661</c:v>
                </c:pt>
                <c:pt idx="29">
                  <c:v>1915</c:v>
                </c:pt>
                <c:pt idx="30">
                  <c:v>2818</c:v>
                </c:pt>
                <c:pt idx="31">
                  <c:v>2386</c:v>
                </c:pt>
                <c:pt idx="32">
                  <c:v>2583</c:v>
                </c:pt>
                <c:pt idx="33">
                  <c:v>1596</c:v>
                </c:pt>
                <c:pt idx="34">
                  <c:v>1915</c:v>
                </c:pt>
                <c:pt idx="35">
                  <c:v>2072</c:v>
                </c:pt>
                <c:pt idx="36">
                  <c:v>2386</c:v>
                </c:pt>
                <c:pt idx="37">
                  <c:v>1796</c:v>
                </c:pt>
                <c:pt idx="38">
                  <c:v>1796</c:v>
                </c:pt>
                <c:pt idx="39">
                  <c:v>1556</c:v>
                </c:pt>
                <c:pt idx="40">
                  <c:v>2425</c:v>
                </c:pt>
                <c:pt idx="41">
                  <c:v>2072</c:v>
                </c:pt>
                <c:pt idx="42">
                  <c:v>1756</c:v>
                </c:pt>
                <c:pt idx="43">
                  <c:v>2190</c:v>
                </c:pt>
                <c:pt idx="44">
                  <c:v>2622</c:v>
                </c:pt>
                <c:pt idx="45">
                  <c:v>2308</c:v>
                </c:pt>
                <c:pt idx="46">
                  <c:v>1676</c:v>
                </c:pt>
                <c:pt idx="47">
                  <c:v>2150</c:v>
                </c:pt>
                <c:pt idx="48">
                  <c:v>2425</c:v>
                </c:pt>
                <c:pt idx="49">
                  <c:v>1954</c:v>
                </c:pt>
                <c:pt idx="50">
                  <c:v>2308</c:v>
                </c:pt>
                <c:pt idx="51">
                  <c:v>2504</c:v>
                </c:pt>
                <c:pt idx="52">
                  <c:v>2190</c:v>
                </c:pt>
                <c:pt idx="53">
                  <c:v>2308</c:v>
                </c:pt>
                <c:pt idx="54">
                  <c:v>2150</c:v>
                </c:pt>
                <c:pt idx="55">
                  <c:v>2701</c:v>
                </c:pt>
                <c:pt idx="56">
                  <c:v>2190</c:v>
                </c:pt>
                <c:pt idx="57">
                  <c:v>1836</c:v>
                </c:pt>
                <c:pt idx="58">
                  <c:v>1756</c:v>
                </c:pt>
                <c:pt idx="59">
                  <c:v>1676</c:v>
                </c:pt>
                <c:pt idx="60">
                  <c:v>2700</c:v>
                </c:pt>
                <c:pt idx="61">
                  <c:v>2504</c:v>
                </c:pt>
                <c:pt idx="62">
                  <c:v>2229</c:v>
                </c:pt>
                <c:pt idx="63">
                  <c:v>2033</c:v>
                </c:pt>
                <c:pt idx="64">
                  <c:v>2426</c:v>
                </c:pt>
                <c:pt idx="65">
                  <c:v>1955</c:v>
                </c:pt>
                <c:pt idx="66">
                  <c:v>1915</c:v>
                </c:pt>
                <c:pt idx="67">
                  <c:v>2701</c:v>
                </c:pt>
                <c:pt idx="68">
                  <c:v>1756</c:v>
                </c:pt>
                <c:pt idx="69">
                  <c:v>2268</c:v>
                </c:pt>
                <c:pt idx="70">
                  <c:v>1954</c:v>
                </c:pt>
                <c:pt idx="71">
                  <c:v>1955</c:v>
                </c:pt>
                <c:pt idx="72">
                  <c:v>1915</c:v>
                </c:pt>
                <c:pt idx="73">
                  <c:v>1636</c:v>
                </c:pt>
                <c:pt idx="74">
                  <c:v>1676</c:v>
                </c:pt>
                <c:pt idx="75">
                  <c:v>2426</c:v>
                </c:pt>
                <c:pt idx="76">
                  <c:v>2622</c:v>
                </c:pt>
                <c:pt idx="77">
                  <c:v>2347</c:v>
                </c:pt>
                <c:pt idx="78">
                  <c:v>2347</c:v>
                </c:pt>
                <c:pt idx="79">
                  <c:v>1915</c:v>
                </c:pt>
                <c:pt idx="80">
                  <c:v>2425</c:v>
                </c:pt>
                <c:pt idx="81">
                  <c:v>2111</c:v>
                </c:pt>
                <c:pt idx="82">
                  <c:v>2386</c:v>
                </c:pt>
                <c:pt idx="83">
                  <c:v>2308</c:v>
                </c:pt>
                <c:pt idx="84">
                  <c:v>2308</c:v>
                </c:pt>
                <c:pt idx="85">
                  <c:v>2386</c:v>
                </c:pt>
                <c:pt idx="86">
                  <c:v>1876</c:v>
                </c:pt>
                <c:pt idx="87">
                  <c:v>2111</c:v>
                </c:pt>
                <c:pt idx="88">
                  <c:v>2465</c:v>
                </c:pt>
                <c:pt idx="89">
                  <c:v>2072</c:v>
                </c:pt>
                <c:pt idx="90">
                  <c:v>1955</c:v>
                </c:pt>
              </c:numCache>
            </c:numRef>
          </c:xVal>
          <c:yVal>
            <c:numRef>
              <c:f>'sort by d18O'!$G$63:$G$153</c:f>
              <c:numCache>
                <c:formatCode>General</c:formatCode>
                <c:ptCount val="91"/>
                <c:pt idx="0">
                  <c:v>-2366</c:v>
                </c:pt>
                <c:pt idx="1">
                  <c:v>-3004</c:v>
                </c:pt>
                <c:pt idx="2">
                  <c:v>-2717</c:v>
                </c:pt>
                <c:pt idx="3">
                  <c:v>-3208</c:v>
                </c:pt>
                <c:pt idx="4">
                  <c:v>-3004</c:v>
                </c:pt>
                <c:pt idx="5">
                  <c:v>-3086</c:v>
                </c:pt>
                <c:pt idx="6">
                  <c:v>-2560</c:v>
                </c:pt>
                <c:pt idx="7">
                  <c:v>-3290</c:v>
                </c:pt>
                <c:pt idx="8">
                  <c:v>-3291</c:v>
                </c:pt>
                <c:pt idx="9">
                  <c:v>-3373</c:v>
                </c:pt>
                <c:pt idx="10">
                  <c:v>-2594</c:v>
                </c:pt>
                <c:pt idx="11">
                  <c:v>-1693</c:v>
                </c:pt>
                <c:pt idx="12">
                  <c:v>-2349</c:v>
                </c:pt>
                <c:pt idx="13">
                  <c:v>-2676</c:v>
                </c:pt>
                <c:pt idx="14">
                  <c:v>-2856</c:v>
                </c:pt>
                <c:pt idx="15">
                  <c:v>-2472</c:v>
                </c:pt>
                <c:pt idx="16">
                  <c:v>-2594</c:v>
                </c:pt>
                <c:pt idx="17">
                  <c:v>-2717</c:v>
                </c:pt>
                <c:pt idx="18">
                  <c:v>-2366</c:v>
                </c:pt>
                <c:pt idx="19">
                  <c:v>-2226</c:v>
                </c:pt>
                <c:pt idx="20">
                  <c:v>-3004</c:v>
                </c:pt>
                <c:pt idx="21">
                  <c:v>-3373</c:v>
                </c:pt>
                <c:pt idx="22">
                  <c:v>-2062</c:v>
                </c:pt>
                <c:pt idx="23">
                  <c:v>-2289</c:v>
                </c:pt>
                <c:pt idx="24">
                  <c:v>-2390</c:v>
                </c:pt>
                <c:pt idx="25">
                  <c:v>-1775</c:v>
                </c:pt>
                <c:pt idx="26">
                  <c:v>-2553</c:v>
                </c:pt>
                <c:pt idx="27">
                  <c:v>-3209</c:v>
                </c:pt>
                <c:pt idx="28">
                  <c:v>-2758</c:v>
                </c:pt>
                <c:pt idx="29">
                  <c:v>-2144</c:v>
                </c:pt>
                <c:pt idx="30">
                  <c:v>-2840</c:v>
                </c:pt>
                <c:pt idx="31">
                  <c:v>-2594</c:v>
                </c:pt>
                <c:pt idx="32">
                  <c:v>-2390</c:v>
                </c:pt>
                <c:pt idx="33">
                  <c:v>-2599</c:v>
                </c:pt>
                <c:pt idx="34">
                  <c:v>-3127</c:v>
                </c:pt>
                <c:pt idx="35">
                  <c:v>-3086</c:v>
                </c:pt>
                <c:pt idx="36">
                  <c:v>-2635</c:v>
                </c:pt>
                <c:pt idx="37">
                  <c:v>-3220</c:v>
                </c:pt>
                <c:pt idx="38">
                  <c:v>-3142</c:v>
                </c:pt>
                <c:pt idx="39">
                  <c:v>-2792</c:v>
                </c:pt>
                <c:pt idx="40">
                  <c:v>-3250</c:v>
                </c:pt>
                <c:pt idx="41">
                  <c:v>-1857</c:v>
                </c:pt>
                <c:pt idx="42">
                  <c:v>-2289</c:v>
                </c:pt>
                <c:pt idx="43">
                  <c:v>-3332</c:v>
                </c:pt>
                <c:pt idx="44">
                  <c:v>-2594</c:v>
                </c:pt>
                <c:pt idx="45">
                  <c:v>-2390</c:v>
                </c:pt>
                <c:pt idx="46">
                  <c:v>-3064</c:v>
                </c:pt>
                <c:pt idx="47">
                  <c:v>-2144</c:v>
                </c:pt>
                <c:pt idx="48">
                  <c:v>-2922</c:v>
                </c:pt>
                <c:pt idx="49">
                  <c:v>-3127</c:v>
                </c:pt>
                <c:pt idx="50">
                  <c:v>-3168</c:v>
                </c:pt>
                <c:pt idx="51">
                  <c:v>-2226</c:v>
                </c:pt>
                <c:pt idx="52">
                  <c:v>-2758</c:v>
                </c:pt>
                <c:pt idx="53">
                  <c:v>-3086</c:v>
                </c:pt>
                <c:pt idx="54">
                  <c:v>-1898</c:v>
                </c:pt>
                <c:pt idx="55">
                  <c:v>-2717</c:v>
                </c:pt>
                <c:pt idx="56">
                  <c:v>-2390</c:v>
                </c:pt>
                <c:pt idx="57">
                  <c:v>-3258</c:v>
                </c:pt>
                <c:pt idx="58">
                  <c:v>-2133</c:v>
                </c:pt>
                <c:pt idx="59">
                  <c:v>-2754</c:v>
                </c:pt>
                <c:pt idx="60">
                  <c:v>-2922</c:v>
                </c:pt>
                <c:pt idx="61">
                  <c:v>-3373</c:v>
                </c:pt>
                <c:pt idx="62">
                  <c:v>-2390</c:v>
                </c:pt>
                <c:pt idx="63">
                  <c:v>-2185</c:v>
                </c:pt>
                <c:pt idx="64">
                  <c:v>-2144</c:v>
                </c:pt>
                <c:pt idx="65">
                  <c:v>-2513</c:v>
                </c:pt>
                <c:pt idx="66">
                  <c:v>-1898</c:v>
                </c:pt>
                <c:pt idx="67">
                  <c:v>-2881</c:v>
                </c:pt>
                <c:pt idx="68">
                  <c:v>-3181</c:v>
                </c:pt>
                <c:pt idx="69">
                  <c:v>-2390</c:v>
                </c:pt>
                <c:pt idx="70">
                  <c:v>-2144</c:v>
                </c:pt>
                <c:pt idx="71">
                  <c:v>-2103</c:v>
                </c:pt>
                <c:pt idx="72">
                  <c:v>-3004</c:v>
                </c:pt>
                <c:pt idx="73">
                  <c:v>-2560</c:v>
                </c:pt>
                <c:pt idx="74">
                  <c:v>-2289</c:v>
                </c:pt>
                <c:pt idx="75">
                  <c:v>-2963</c:v>
                </c:pt>
                <c:pt idx="76">
                  <c:v>-2676</c:v>
                </c:pt>
                <c:pt idx="77">
                  <c:v>-2021</c:v>
                </c:pt>
                <c:pt idx="78">
                  <c:v>-2308</c:v>
                </c:pt>
                <c:pt idx="79">
                  <c:v>-2185</c:v>
                </c:pt>
                <c:pt idx="80">
                  <c:v>-2103</c:v>
                </c:pt>
                <c:pt idx="81">
                  <c:v>-1898</c:v>
                </c:pt>
                <c:pt idx="82">
                  <c:v>-2717</c:v>
                </c:pt>
                <c:pt idx="83">
                  <c:v>-2635</c:v>
                </c:pt>
                <c:pt idx="84">
                  <c:v>-2472</c:v>
                </c:pt>
                <c:pt idx="85">
                  <c:v>-2676</c:v>
                </c:pt>
                <c:pt idx="86">
                  <c:v>-1898</c:v>
                </c:pt>
                <c:pt idx="87">
                  <c:v>-3413</c:v>
                </c:pt>
                <c:pt idx="88">
                  <c:v>-2799</c:v>
                </c:pt>
                <c:pt idx="89">
                  <c:v>-1816</c:v>
                </c:pt>
                <c:pt idx="90">
                  <c:v>-3086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B2D-4C3B-B3E2-25DFBC80E558}"/>
            </c:ext>
          </c:extLst>
        </c:ser>
        <c:ser>
          <c:idx val="2"/>
          <c:order val="2"/>
          <c:tx>
            <c:v>24.50-25.00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rgbClr val="CCFF33"/>
              </a:solidFill>
              <a:ln w="9525">
                <a:solidFill>
                  <a:srgbClr val="CCFF33"/>
                </a:solidFill>
              </a:ln>
              <a:effectLst/>
            </c:spPr>
          </c:marker>
          <c:xVal>
            <c:numRef>
              <c:f>'sort by d18O'!$F$154:$F$314</c:f>
              <c:numCache>
                <c:formatCode>General</c:formatCode>
                <c:ptCount val="161"/>
                <c:pt idx="0">
                  <c:v>1676</c:v>
                </c:pt>
                <c:pt idx="1">
                  <c:v>2111</c:v>
                </c:pt>
                <c:pt idx="2">
                  <c:v>2072</c:v>
                </c:pt>
                <c:pt idx="3">
                  <c:v>1915</c:v>
                </c:pt>
                <c:pt idx="4">
                  <c:v>1876</c:v>
                </c:pt>
                <c:pt idx="5">
                  <c:v>2582</c:v>
                </c:pt>
                <c:pt idx="6">
                  <c:v>2347</c:v>
                </c:pt>
                <c:pt idx="7">
                  <c:v>1915</c:v>
                </c:pt>
                <c:pt idx="8">
                  <c:v>2190</c:v>
                </c:pt>
                <c:pt idx="9">
                  <c:v>2151</c:v>
                </c:pt>
                <c:pt idx="10">
                  <c:v>1993</c:v>
                </c:pt>
                <c:pt idx="11">
                  <c:v>1596</c:v>
                </c:pt>
                <c:pt idx="12">
                  <c:v>1596</c:v>
                </c:pt>
                <c:pt idx="13">
                  <c:v>3156</c:v>
                </c:pt>
                <c:pt idx="14">
                  <c:v>2151</c:v>
                </c:pt>
                <c:pt idx="15">
                  <c:v>1836</c:v>
                </c:pt>
                <c:pt idx="16">
                  <c:v>2740</c:v>
                </c:pt>
                <c:pt idx="17">
                  <c:v>1796</c:v>
                </c:pt>
                <c:pt idx="18">
                  <c:v>2701</c:v>
                </c:pt>
                <c:pt idx="19">
                  <c:v>1796</c:v>
                </c:pt>
                <c:pt idx="20">
                  <c:v>2072</c:v>
                </c:pt>
                <c:pt idx="21">
                  <c:v>1556</c:v>
                </c:pt>
                <c:pt idx="22">
                  <c:v>1877</c:v>
                </c:pt>
                <c:pt idx="23">
                  <c:v>2032</c:v>
                </c:pt>
                <c:pt idx="24">
                  <c:v>1596</c:v>
                </c:pt>
                <c:pt idx="25">
                  <c:v>2151</c:v>
                </c:pt>
                <c:pt idx="26">
                  <c:v>2308</c:v>
                </c:pt>
                <c:pt idx="27">
                  <c:v>1915</c:v>
                </c:pt>
                <c:pt idx="28">
                  <c:v>1876</c:v>
                </c:pt>
                <c:pt idx="29">
                  <c:v>2229</c:v>
                </c:pt>
                <c:pt idx="30">
                  <c:v>1993</c:v>
                </c:pt>
                <c:pt idx="31">
                  <c:v>1994</c:v>
                </c:pt>
                <c:pt idx="32">
                  <c:v>2072</c:v>
                </c:pt>
                <c:pt idx="33">
                  <c:v>1915</c:v>
                </c:pt>
                <c:pt idx="34">
                  <c:v>2504</c:v>
                </c:pt>
                <c:pt idx="35">
                  <c:v>2818</c:v>
                </c:pt>
                <c:pt idx="36">
                  <c:v>1556</c:v>
                </c:pt>
                <c:pt idx="37">
                  <c:v>2582</c:v>
                </c:pt>
                <c:pt idx="38">
                  <c:v>1636</c:v>
                </c:pt>
                <c:pt idx="39">
                  <c:v>2386</c:v>
                </c:pt>
                <c:pt idx="40">
                  <c:v>1716</c:v>
                </c:pt>
                <c:pt idx="41">
                  <c:v>2190</c:v>
                </c:pt>
                <c:pt idx="42">
                  <c:v>1716</c:v>
                </c:pt>
                <c:pt idx="43">
                  <c:v>2072</c:v>
                </c:pt>
                <c:pt idx="44">
                  <c:v>2308</c:v>
                </c:pt>
                <c:pt idx="45">
                  <c:v>1556</c:v>
                </c:pt>
                <c:pt idx="46">
                  <c:v>1994</c:v>
                </c:pt>
                <c:pt idx="47">
                  <c:v>2661</c:v>
                </c:pt>
                <c:pt idx="48">
                  <c:v>2111</c:v>
                </c:pt>
                <c:pt idx="49">
                  <c:v>2426</c:v>
                </c:pt>
                <c:pt idx="50">
                  <c:v>2032</c:v>
                </c:pt>
                <c:pt idx="51">
                  <c:v>2465</c:v>
                </c:pt>
                <c:pt idx="52">
                  <c:v>2268</c:v>
                </c:pt>
                <c:pt idx="53">
                  <c:v>1796</c:v>
                </c:pt>
                <c:pt idx="54">
                  <c:v>1796</c:v>
                </c:pt>
                <c:pt idx="55">
                  <c:v>2936</c:v>
                </c:pt>
                <c:pt idx="56">
                  <c:v>2347</c:v>
                </c:pt>
                <c:pt idx="57">
                  <c:v>2779</c:v>
                </c:pt>
                <c:pt idx="58">
                  <c:v>2111</c:v>
                </c:pt>
                <c:pt idx="59">
                  <c:v>2661</c:v>
                </c:pt>
                <c:pt idx="60">
                  <c:v>2229</c:v>
                </c:pt>
                <c:pt idx="61">
                  <c:v>2583</c:v>
                </c:pt>
                <c:pt idx="62">
                  <c:v>2543</c:v>
                </c:pt>
                <c:pt idx="63">
                  <c:v>1796</c:v>
                </c:pt>
                <c:pt idx="64">
                  <c:v>2229</c:v>
                </c:pt>
                <c:pt idx="65">
                  <c:v>2504</c:v>
                </c:pt>
                <c:pt idx="66">
                  <c:v>2111</c:v>
                </c:pt>
                <c:pt idx="67">
                  <c:v>2976</c:v>
                </c:pt>
                <c:pt idx="68">
                  <c:v>2229</c:v>
                </c:pt>
                <c:pt idx="69">
                  <c:v>2425</c:v>
                </c:pt>
                <c:pt idx="70">
                  <c:v>2268</c:v>
                </c:pt>
                <c:pt idx="71">
                  <c:v>2229</c:v>
                </c:pt>
                <c:pt idx="72">
                  <c:v>2150</c:v>
                </c:pt>
                <c:pt idx="73">
                  <c:v>1796</c:v>
                </c:pt>
                <c:pt idx="74">
                  <c:v>1756</c:v>
                </c:pt>
                <c:pt idx="75">
                  <c:v>1836</c:v>
                </c:pt>
                <c:pt idx="76">
                  <c:v>1556</c:v>
                </c:pt>
                <c:pt idx="77">
                  <c:v>1556</c:v>
                </c:pt>
                <c:pt idx="78">
                  <c:v>2504</c:v>
                </c:pt>
                <c:pt idx="79">
                  <c:v>2347</c:v>
                </c:pt>
                <c:pt idx="80">
                  <c:v>2229</c:v>
                </c:pt>
                <c:pt idx="81">
                  <c:v>2425</c:v>
                </c:pt>
                <c:pt idx="82">
                  <c:v>1836</c:v>
                </c:pt>
                <c:pt idx="83">
                  <c:v>2386</c:v>
                </c:pt>
                <c:pt idx="84">
                  <c:v>1915</c:v>
                </c:pt>
                <c:pt idx="85">
                  <c:v>2308</c:v>
                </c:pt>
                <c:pt idx="86">
                  <c:v>2582</c:v>
                </c:pt>
                <c:pt idx="87">
                  <c:v>2543</c:v>
                </c:pt>
                <c:pt idx="88">
                  <c:v>2072</c:v>
                </c:pt>
                <c:pt idx="89">
                  <c:v>1836</c:v>
                </c:pt>
                <c:pt idx="90">
                  <c:v>2582</c:v>
                </c:pt>
                <c:pt idx="91">
                  <c:v>2740</c:v>
                </c:pt>
                <c:pt idx="92">
                  <c:v>2897</c:v>
                </c:pt>
                <c:pt idx="93">
                  <c:v>1993</c:v>
                </c:pt>
                <c:pt idx="94">
                  <c:v>2936</c:v>
                </c:pt>
                <c:pt idx="95">
                  <c:v>2190</c:v>
                </c:pt>
                <c:pt idx="96">
                  <c:v>1556</c:v>
                </c:pt>
                <c:pt idx="97">
                  <c:v>1954</c:v>
                </c:pt>
                <c:pt idx="98">
                  <c:v>1915</c:v>
                </c:pt>
                <c:pt idx="99">
                  <c:v>2622</c:v>
                </c:pt>
                <c:pt idx="100">
                  <c:v>2072</c:v>
                </c:pt>
                <c:pt idx="101">
                  <c:v>2976</c:v>
                </c:pt>
                <c:pt idx="102">
                  <c:v>2033</c:v>
                </c:pt>
                <c:pt idx="103">
                  <c:v>2622</c:v>
                </c:pt>
                <c:pt idx="104">
                  <c:v>2739</c:v>
                </c:pt>
                <c:pt idx="105">
                  <c:v>1676</c:v>
                </c:pt>
                <c:pt idx="106">
                  <c:v>2347</c:v>
                </c:pt>
                <c:pt idx="107">
                  <c:v>2268</c:v>
                </c:pt>
                <c:pt idx="108">
                  <c:v>3036</c:v>
                </c:pt>
                <c:pt idx="109">
                  <c:v>2504</c:v>
                </c:pt>
                <c:pt idx="110">
                  <c:v>2229</c:v>
                </c:pt>
                <c:pt idx="111">
                  <c:v>1596</c:v>
                </c:pt>
                <c:pt idx="112">
                  <c:v>2268</c:v>
                </c:pt>
                <c:pt idx="113">
                  <c:v>1877</c:v>
                </c:pt>
                <c:pt idx="114">
                  <c:v>2308</c:v>
                </c:pt>
                <c:pt idx="115">
                  <c:v>1556</c:v>
                </c:pt>
                <c:pt idx="116">
                  <c:v>2504</c:v>
                </c:pt>
                <c:pt idx="117">
                  <c:v>2778</c:v>
                </c:pt>
                <c:pt idx="118">
                  <c:v>1716</c:v>
                </c:pt>
                <c:pt idx="119">
                  <c:v>2151</c:v>
                </c:pt>
                <c:pt idx="120">
                  <c:v>2072</c:v>
                </c:pt>
                <c:pt idx="121">
                  <c:v>2622</c:v>
                </c:pt>
                <c:pt idx="122">
                  <c:v>2504</c:v>
                </c:pt>
                <c:pt idx="123">
                  <c:v>2661</c:v>
                </c:pt>
                <c:pt idx="124">
                  <c:v>2386</c:v>
                </c:pt>
                <c:pt idx="125">
                  <c:v>2857</c:v>
                </c:pt>
                <c:pt idx="126">
                  <c:v>3156</c:v>
                </c:pt>
                <c:pt idx="127">
                  <c:v>1915</c:v>
                </c:pt>
                <c:pt idx="128">
                  <c:v>2543</c:v>
                </c:pt>
                <c:pt idx="129">
                  <c:v>1636</c:v>
                </c:pt>
                <c:pt idx="130">
                  <c:v>1993</c:v>
                </c:pt>
                <c:pt idx="131">
                  <c:v>3036</c:v>
                </c:pt>
                <c:pt idx="132">
                  <c:v>2229</c:v>
                </c:pt>
                <c:pt idx="133">
                  <c:v>2229</c:v>
                </c:pt>
                <c:pt idx="134">
                  <c:v>2818</c:v>
                </c:pt>
                <c:pt idx="135">
                  <c:v>2504</c:v>
                </c:pt>
                <c:pt idx="136">
                  <c:v>2111</c:v>
                </c:pt>
                <c:pt idx="137">
                  <c:v>2308</c:v>
                </c:pt>
                <c:pt idx="138">
                  <c:v>2622</c:v>
                </c:pt>
                <c:pt idx="139">
                  <c:v>1676</c:v>
                </c:pt>
                <c:pt idx="140">
                  <c:v>2386</c:v>
                </c:pt>
                <c:pt idx="141">
                  <c:v>2111</c:v>
                </c:pt>
                <c:pt idx="142">
                  <c:v>2779</c:v>
                </c:pt>
                <c:pt idx="143">
                  <c:v>2543</c:v>
                </c:pt>
                <c:pt idx="144">
                  <c:v>2150</c:v>
                </c:pt>
                <c:pt idx="145">
                  <c:v>2778</c:v>
                </c:pt>
                <c:pt idx="146">
                  <c:v>1716</c:v>
                </c:pt>
                <c:pt idx="147">
                  <c:v>1796</c:v>
                </c:pt>
                <c:pt idx="148">
                  <c:v>2622</c:v>
                </c:pt>
                <c:pt idx="149">
                  <c:v>2976</c:v>
                </c:pt>
                <c:pt idx="150">
                  <c:v>2465</c:v>
                </c:pt>
                <c:pt idx="151">
                  <c:v>2661</c:v>
                </c:pt>
                <c:pt idx="152">
                  <c:v>3276</c:v>
                </c:pt>
                <c:pt idx="153">
                  <c:v>2937</c:v>
                </c:pt>
                <c:pt idx="154">
                  <c:v>1676</c:v>
                </c:pt>
                <c:pt idx="155">
                  <c:v>2190</c:v>
                </c:pt>
                <c:pt idx="156">
                  <c:v>2465</c:v>
                </c:pt>
                <c:pt idx="157">
                  <c:v>1676</c:v>
                </c:pt>
                <c:pt idx="158">
                  <c:v>2622</c:v>
                </c:pt>
                <c:pt idx="159">
                  <c:v>2818</c:v>
                </c:pt>
                <c:pt idx="160">
                  <c:v>2465</c:v>
                </c:pt>
              </c:numCache>
            </c:numRef>
          </c:xVal>
          <c:yVal>
            <c:numRef>
              <c:f>'sort by d18O'!$G$154:$G$314</c:f>
              <c:numCache>
                <c:formatCode>General</c:formatCode>
                <c:ptCount val="161"/>
                <c:pt idx="0">
                  <c:v>-2250</c:v>
                </c:pt>
                <c:pt idx="1">
                  <c:v>-1857</c:v>
                </c:pt>
                <c:pt idx="2">
                  <c:v>-3250</c:v>
                </c:pt>
                <c:pt idx="3">
                  <c:v>-1857</c:v>
                </c:pt>
                <c:pt idx="4">
                  <c:v>-2881</c:v>
                </c:pt>
                <c:pt idx="5">
                  <c:v>-2513</c:v>
                </c:pt>
                <c:pt idx="6">
                  <c:v>-2513</c:v>
                </c:pt>
                <c:pt idx="7">
                  <c:v>-3045</c:v>
                </c:pt>
                <c:pt idx="8">
                  <c:v>-2717</c:v>
                </c:pt>
                <c:pt idx="9">
                  <c:v>-2840</c:v>
                </c:pt>
                <c:pt idx="10">
                  <c:v>-2226</c:v>
                </c:pt>
                <c:pt idx="11">
                  <c:v>-2327</c:v>
                </c:pt>
                <c:pt idx="12">
                  <c:v>-2521</c:v>
                </c:pt>
                <c:pt idx="13">
                  <c:v>-2298</c:v>
                </c:pt>
                <c:pt idx="14">
                  <c:v>-2349</c:v>
                </c:pt>
                <c:pt idx="15">
                  <c:v>-2443</c:v>
                </c:pt>
                <c:pt idx="16">
                  <c:v>-3045</c:v>
                </c:pt>
                <c:pt idx="17">
                  <c:v>-3026</c:v>
                </c:pt>
                <c:pt idx="18">
                  <c:v>-3291</c:v>
                </c:pt>
                <c:pt idx="19">
                  <c:v>-2521</c:v>
                </c:pt>
                <c:pt idx="20">
                  <c:v>-2021</c:v>
                </c:pt>
                <c:pt idx="21">
                  <c:v>-2870</c:v>
                </c:pt>
                <c:pt idx="22">
                  <c:v>-2103</c:v>
                </c:pt>
                <c:pt idx="23">
                  <c:v>-2226</c:v>
                </c:pt>
                <c:pt idx="24">
                  <c:v>-2289</c:v>
                </c:pt>
                <c:pt idx="25">
                  <c:v>-1693</c:v>
                </c:pt>
                <c:pt idx="26">
                  <c:v>-3127</c:v>
                </c:pt>
                <c:pt idx="27">
                  <c:v>-2594</c:v>
                </c:pt>
                <c:pt idx="28">
                  <c:v>-2062</c:v>
                </c:pt>
                <c:pt idx="29">
                  <c:v>-2431</c:v>
                </c:pt>
                <c:pt idx="30">
                  <c:v>-2635</c:v>
                </c:pt>
                <c:pt idx="31">
                  <c:v>-2185</c:v>
                </c:pt>
                <c:pt idx="32">
                  <c:v>-3004</c:v>
                </c:pt>
                <c:pt idx="33">
                  <c:v>-1939</c:v>
                </c:pt>
                <c:pt idx="34">
                  <c:v>-2594</c:v>
                </c:pt>
                <c:pt idx="35">
                  <c:v>-1939</c:v>
                </c:pt>
                <c:pt idx="36">
                  <c:v>-3413</c:v>
                </c:pt>
                <c:pt idx="37">
                  <c:v>-2922</c:v>
                </c:pt>
                <c:pt idx="38">
                  <c:v>-2832</c:v>
                </c:pt>
                <c:pt idx="39">
                  <c:v>-2308</c:v>
                </c:pt>
                <c:pt idx="40">
                  <c:v>-2909</c:v>
                </c:pt>
                <c:pt idx="41">
                  <c:v>-2635</c:v>
                </c:pt>
                <c:pt idx="42">
                  <c:v>-2327</c:v>
                </c:pt>
                <c:pt idx="43">
                  <c:v>-2390</c:v>
                </c:pt>
                <c:pt idx="44">
                  <c:v>-3045</c:v>
                </c:pt>
                <c:pt idx="45">
                  <c:v>-2249</c:v>
                </c:pt>
                <c:pt idx="46">
                  <c:v>-3332</c:v>
                </c:pt>
                <c:pt idx="47">
                  <c:v>-1734</c:v>
                </c:pt>
                <c:pt idx="48">
                  <c:v>-1693</c:v>
                </c:pt>
                <c:pt idx="49">
                  <c:v>-3045</c:v>
                </c:pt>
                <c:pt idx="50">
                  <c:v>-2308</c:v>
                </c:pt>
                <c:pt idx="51">
                  <c:v>-2881</c:v>
                </c:pt>
                <c:pt idx="52">
                  <c:v>-2185</c:v>
                </c:pt>
                <c:pt idx="53">
                  <c:v>-2405</c:v>
                </c:pt>
                <c:pt idx="54">
                  <c:v>-3103</c:v>
                </c:pt>
                <c:pt idx="55">
                  <c:v>-2840</c:v>
                </c:pt>
                <c:pt idx="56">
                  <c:v>-2226</c:v>
                </c:pt>
                <c:pt idx="57">
                  <c:v>-1816</c:v>
                </c:pt>
                <c:pt idx="58">
                  <c:v>-3332</c:v>
                </c:pt>
                <c:pt idx="59">
                  <c:v>-2635</c:v>
                </c:pt>
                <c:pt idx="60">
                  <c:v>-2144</c:v>
                </c:pt>
                <c:pt idx="61">
                  <c:v>-2062</c:v>
                </c:pt>
                <c:pt idx="62">
                  <c:v>-2267</c:v>
                </c:pt>
                <c:pt idx="63">
                  <c:v>-2366</c:v>
                </c:pt>
                <c:pt idx="64">
                  <c:v>-2185</c:v>
                </c:pt>
                <c:pt idx="65">
                  <c:v>-2513</c:v>
                </c:pt>
                <c:pt idx="66">
                  <c:v>-1816</c:v>
                </c:pt>
                <c:pt idx="67">
                  <c:v>-1693</c:v>
                </c:pt>
                <c:pt idx="68">
                  <c:v>-2717</c:v>
                </c:pt>
                <c:pt idx="69">
                  <c:v>-2021</c:v>
                </c:pt>
                <c:pt idx="70">
                  <c:v>-2021</c:v>
                </c:pt>
                <c:pt idx="71">
                  <c:v>-3291</c:v>
                </c:pt>
                <c:pt idx="72">
                  <c:v>-1734</c:v>
                </c:pt>
                <c:pt idx="73">
                  <c:v>-2289</c:v>
                </c:pt>
                <c:pt idx="74">
                  <c:v>-2327</c:v>
                </c:pt>
                <c:pt idx="75">
                  <c:v>-3297</c:v>
                </c:pt>
                <c:pt idx="76">
                  <c:v>-2327</c:v>
                </c:pt>
                <c:pt idx="77">
                  <c:v>-2366</c:v>
                </c:pt>
                <c:pt idx="78">
                  <c:v>-2963</c:v>
                </c:pt>
                <c:pt idx="79">
                  <c:v>-2758</c:v>
                </c:pt>
                <c:pt idx="80">
                  <c:v>-3045</c:v>
                </c:pt>
                <c:pt idx="81">
                  <c:v>-3332</c:v>
                </c:pt>
                <c:pt idx="82">
                  <c:v>-2793</c:v>
                </c:pt>
                <c:pt idx="83">
                  <c:v>-2881</c:v>
                </c:pt>
                <c:pt idx="84">
                  <c:v>-2799</c:v>
                </c:pt>
                <c:pt idx="85">
                  <c:v>-2226</c:v>
                </c:pt>
                <c:pt idx="86">
                  <c:v>-2840</c:v>
                </c:pt>
                <c:pt idx="87">
                  <c:v>-2308</c:v>
                </c:pt>
                <c:pt idx="88">
                  <c:v>-2267</c:v>
                </c:pt>
                <c:pt idx="89">
                  <c:v>-2986</c:v>
                </c:pt>
                <c:pt idx="90">
                  <c:v>-3250</c:v>
                </c:pt>
                <c:pt idx="91">
                  <c:v>-2799</c:v>
                </c:pt>
                <c:pt idx="92">
                  <c:v>-1816</c:v>
                </c:pt>
                <c:pt idx="93">
                  <c:v>-2144</c:v>
                </c:pt>
                <c:pt idx="94">
                  <c:v>-3413</c:v>
                </c:pt>
                <c:pt idx="95">
                  <c:v>-2676</c:v>
                </c:pt>
                <c:pt idx="96">
                  <c:v>-2832</c:v>
                </c:pt>
                <c:pt idx="97">
                  <c:v>-1898</c:v>
                </c:pt>
                <c:pt idx="98">
                  <c:v>-2472</c:v>
                </c:pt>
                <c:pt idx="99">
                  <c:v>-1775</c:v>
                </c:pt>
                <c:pt idx="100">
                  <c:v>-3127</c:v>
                </c:pt>
                <c:pt idx="101">
                  <c:v>-1775</c:v>
                </c:pt>
                <c:pt idx="102">
                  <c:v>-3004</c:v>
                </c:pt>
                <c:pt idx="103">
                  <c:v>-3413</c:v>
                </c:pt>
                <c:pt idx="104">
                  <c:v>-3250</c:v>
                </c:pt>
                <c:pt idx="105">
                  <c:v>-3220</c:v>
                </c:pt>
                <c:pt idx="106">
                  <c:v>-3045</c:v>
                </c:pt>
                <c:pt idx="107">
                  <c:v>-2472</c:v>
                </c:pt>
                <c:pt idx="108">
                  <c:v>-1939</c:v>
                </c:pt>
                <c:pt idx="109">
                  <c:v>-1980</c:v>
                </c:pt>
                <c:pt idx="110">
                  <c:v>-2799</c:v>
                </c:pt>
                <c:pt idx="111">
                  <c:v>-3258</c:v>
                </c:pt>
                <c:pt idx="112">
                  <c:v>-2226</c:v>
                </c:pt>
                <c:pt idx="113">
                  <c:v>-3168</c:v>
                </c:pt>
                <c:pt idx="114">
                  <c:v>-1775</c:v>
                </c:pt>
                <c:pt idx="115">
                  <c:v>-3297</c:v>
                </c:pt>
                <c:pt idx="116">
                  <c:v>-3413</c:v>
                </c:pt>
                <c:pt idx="117">
                  <c:v>-1857</c:v>
                </c:pt>
                <c:pt idx="118">
                  <c:v>-2870</c:v>
                </c:pt>
                <c:pt idx="119">
                  <c:v>-2594</c:v>
                </c:pt>
                <c:pt idx="120">
                  <c:v>-3291</c:v>
                </c:pt>
                <c:pt idx="121">
                  <c:v>-3373</c:v>
                </c:pt>
                <c:pt idx="122">
                  <c:v>-2635</c:v>
                </c:pt>
                <c:pt idx="123">
                  <c:v>-2676</c:v>
                </c:pt>
                <c:pt idx="124">
                  <c:v>-1980</c:v>
                </c:pt>
                <c:pt idx="125">
                  <c:v>-1693</c:v>
                </c:pt>
                <c:pt idx="126">
                  <c:v>-2218</c:v>
                </c:pt>
                <c:pt idx="127">
                  <c:v>-2431</c:v>
                </c:pt>
                <c:pt idx="128">
                  <c:v>-1980</c:v>
                </c:pt>
                <c:pt idx="129">
                  <c:v>-3336</c:v>
                </c:pt>
                <c:pt idx="130">
                  <c:v>-2553</c:v>
                </c:pt>
                <c:pt idx="131">
                  <c:v>-2657</c:v>
                </c:pt>
                <c:pt idx="132">
                  <c:v>-3413</c:v>
                </c:pt>
                <c:pt idx="133">
                  <c:v>-1734</c:v>
                </c:pt>
                <c:pt idx="134">
                  <c:v>-2758</c:v>
                </c:pt>
                <c:pt idx="135">
                  <c:v>-3086</c:v>
                </c:pt>
                <c:pt idx="136">
                  <c:v>-2103</c:v>
                </c:pt>
                <c:pt idx="137">
                  <c:v>-2963</c:v>
                </c:pt>
                <c:pt idx="138">
                  <c:v>-2922</c:v>
                </c:pt>
                <c:pt idx="139">
                  <c:v>-3142</c:v>
                </c:pt>
                <c:pt idx="140">
                  <c:v>-1816</c:v>
                </c:pt>
                <c:pt idx="141">
                  <c:v>-2062</c:v>
                </c:pt>
                <c:pt idx="142">
                  <c:v>-3127</c:v>
                </c:pt>
                <c:pt idx="143">
                  <c:v>-2881</c:v>
                </c:pt>
                <c:pt idx="144">
                  <c:v>-2308</c:v>
                </c:pt>
                <c:pt idx="145">
                  <c:v>-3086</c:v>
                </c:pt>
                <c:pt idx="146">
                  <c:v>-2832</c:v>
                </c:pt>
                <c:pt idx="147">
                  <c:v>-3258</c:v>
                </c:pt>
                <c:pt idx="148">
                  <c:v>-3004</c:v>
                </c:pt>
                <c:pt idx="149">
                  <c:v>-2840</c:v>
                </c:pt>
                <c:pt idx="150">
                  <c:v>-2513</c:v>
                </c:pt>
                <c:pt idx="151">
                  <c:v>-2144</c:v>
                </c:pt>
                <c:pt idx="152">
                  <c:v>-2935</c:v>
                </c:pt>
                <c:pt idx="153">
                  <c:v>-2717</c:v>
                </c:pt>
                <c:pt idx="154">
                  <c:v>-3026</c:v>
                </c:pt>
                <c:pt idx="155">
                  <c:v>-1775</c:v>
                </c:pt>
                <c:pt idx="156">
                  <c:v>-2963</c:v>
                </c:pt>
                <c:pt idx="157">
                  <c:v>-3375</c:v>
                </c:pt>
                <c:pt idx="158">
                  <c:v>-1816</c:v>
                </c:pt>
                <c:pt idx="159">
                  <c:v>-1857</c:v>
                </c:pt>
                <c:pt idx="160">
                  <c:v>-2758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B2D-4C3B-B3E2-25DFBC80E558}"/>
            </c:ext>
          </c:extLst>
        </c:ser>
        <c:ser>
          <c:idx val="3"/>
          <c:order val="3"/>
          <c:tx>
            <c:v>25.00-25.50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'sort by d18O'!$F$315:$F$496</c:f>
              <c:numCache>
                <c:formatCode>General</c:formatCode>
                <c:ptCount val="182"/>
                <c:pt idx="0">
                  <c:v>2740</c:v>
                </c:pt>
                <c:pt idx="1">
                  <c:v>1636</c:v>
                </c:pt>
                <c:pt idx="2">
                  <c:v>2819</c:v>
                </c:pt>
                <c:pt idx="3">
                  <c:v>2033</c:v>
                </c:pt>
                <c:pt idx="4">
                  <c:v>2386</c:v>
                </c:pt>
                <c:pt idx="5">
                  <c:v>2543</c:v>
                </c:pt>
                <c:pt idx="6">
                  <c:v>3116</c:v>
                </c:pt>
                <c:pt idx="7">
                  <c:v>3276</c:v>
                </c:pt>
                <c:pt idx="8">
                  <c:v>2308</c:v>
                </c:pt>
                <c:pt idx="9">
                  <c:v>2072</c:v>
                </c:pt>
                <c:pt idx="10">
                  <c:v>3076</c:v>
                </c:pt>
                <c:pt idx="11">
                  <c:v>1876</c:v>
                </c:pt>
                <c:pt idx="12">
                  <c:v>2190</c:v>
                </c:pt>
                <c:pt idx="13">
                  <c:v>2700</c:v>
                </c:pt>
                <c:pt idx="14">
                  <c:v>1915</c:v>
                </c:pt>
                <c:pt idx="15">
                  <c:v>2858</c:v>
                </c:pt>
                <c:pt idx="16">
                  <c:v>2072</c:v>
                </c:pt>
                <c:pt idx="17">
                  <c:v>2857</c:v>
                </c:pt>
                <c:pt idx="18">
                  <c:v>3076</c:v>
                </c:pt>
                <c:pt idx="19">
                  <c:v>3196</c:v>
                </c:pt>
                <c:pt idx="20">
                  <c:v>2740</c:v>
                </c:pt>
                <c:pt idx="21">
                  <c:v>1877</c:v>
                </c:pt>
                <c:pt idx="22">
                  <c:v>2819</c:v>
                </c:pt>
                <c:pt idx="23">
                  <c:v>1756</c:v>
                </c:pt>
                <c:pt idx="24">
                  <c:v>3076</c:v>
                </c:pt>
                <c:pt idx="25">
                  <c:v>1676</c:v>
                </c:pt>
                <c:pt idx="26">
                  <c:v>2190</c:v>
                </c:pt>
                <c:pt idx="27">
                  <c:v>2033</c:v>
                </c:pt>
                <c:pt idx="28">
                  <c:v>2896</c:v>
                </c:pt>
                <c:pt idx="29">
                  <c:v>1994</c:v>
                </c:pt>
                <c:pt idx="30">
                  <c:v>1756</c:v>
                </c:pt>
                <c:pt idx="31">
                  <c:v>3196</c:v>
                </c:pt>
                <c:pt idx="32">
                  <c:v>2072</c:v>
                </c:pt>
                <c:pt idx="33">
                  <c:v>3036</c:v>
                </c:pt>
                <c:pt idx="34">
                  <c:v>2033</c:v>
                </c:pt>
                <c:pt idx="35">
                  <c:v>1796</c:v>
                </c:pt>
                <c:pt idx="36">
                  <c:v>3276</c:v>
                </c:pt>
                <c:pt idx="37">
                  <c:v>2937</c:v>
                </c:pt>
                <c:pt idx="38">
                  <c:v>2739</c:v>
                </c:pt>
                <c:pt idx="39">
                  <c:v>3196</c:v>
                </c:pt>
                <c:pt idx="40">
                  <c:v>2268</c:v>
                </c:pt>
                <c:pt idx="41">
                  <c:v>2976</c:v>
                </c:pt>
                <c:pt idx="42">
                  <c:v>3276</c:v>
                </c:pt>
                <c:pt idx="43">
                  <c:v>2583</c:v>
                </c:pt>
                <c:pt idx="44">
                  <c:v>2740</c:v>
                </c:pt>
                <c:pt idx="45">
                  <c:v>1636</c:v>
                </c:pt>
                <c:pt idx="46">
                  <c:v>2622</c:v>
                </c:pt>
                <c:pt idx="47">
                  <c:v>1636</c:v>
                </c:pt>
                <c:pt idx="48">
                  <c:v>2426</c:v>
                </c:pt>
                <c:pt idx="49">
                  <c:v>2818</c:v>
                </c:pt>
                <c:pt idx="50">
                  <c:v>1993</c:v>
                </c:pt>
                <c:pt idx="51">
                  <c:v>2033</c:v>
                </c:pt>
                <c:pt idx="52">
                  <c:v>1876</c:v>
                </c:pt>
                <c:pt idx="53">
                  <c:v>1716</c:v>
                </c:pt>
                <c:pt idx="54">
                  <c:v>1636</c:v>
                </c:pt>
                <c:pt idx="55">
                  <c:v>2504</c:v>
                </c:pt>
                <c:pt idx="56">
                  <c:v>2622</c:v>
                </c:pt>
                <c:pt idx="57">
                  <c:v>1796</c:v>
                </c:pt>
                <c:pt idx="58">
                  <c:v>2622</c:v>
                </c:pt>
                <c:pt idx="59">
                  <c:v>2465</c:v>
                </c:pt>
                <c:pt idx="60">
                  <c:v>2032</c:v>
                </c:pt>
                <c:pt idx="61">
                  <c:v>2897</c:v>
                </c:pt>
                <c:pt idx="62">
                  <c:v>3116</c:v>
                </c:pt>
                <c:pt idx="63">
                  <c:v>1716</c:v>
                </c:pt>
                <c:pt idx="64">
                  <c:v>3076</c:v>
                </c:pt>
                <c:pt idx="65">
                  <c:v>2229</c:v>
                </c:pt>
                <c:pt idx="66">
                  <c:v>2976</c:v>
                </c:pt>
                <c:pt idx="67">
                  <c:v>2072</c:v>
                </c:pt>
                <c:pt idx="68">
                  <c:v>1756</c:v>
                </c:pt>
                <c:pt idx="69">
                  <c:v>2740</c:v>
                </c:pt>
                <c:pt idx="70">
                  <c:v>2268</c:v>
                </c:pt>
                <c:pt idx="71">
                  <c:v>3076</c:v>
                </c:pt>
                <c:pt idx="72">
                  <c:v>2778</c:v>
                </c:pt>
                <c:pt idx="73">
                  <c:v>2857</c:v>
                </c:pt>
                <c:pt idx="74">
                  <c:v>2032</c:v>
                </c:pt>
                <c:pt idx="75">
                  <c:v>2504</c:v>
                </c:pt>
                <c:pt idx="76">
                  <c:v>3036</c:v>
                </c:pt>
                <c:pt idx="77">
                  <c:v>2347</c:v>
                </c:pt>
                <c:pt idx="78">
                  <c:v>3036</c:v>
                </c:pt>
                <c:pt idx="79">
                  <c:v>2622</c:v>
                </c:pt>
                <c:pt idx="80">
                  <c:v>2976</c:v>
                </c:pt>
                <c:pt idx="81">
                  <c:v>1676</c:v>
                </c:pt>
                <c:pt idx="82">
                  <c:v>2111</c:v>
                </c:pt>
                <c:pt idx="83">
                  <c:v>3036</c:v>
                </c:pt>
                <c:pt idx="84">
                  <c:v>1756</c:v>
                </c:pt>
                <c:pt idx="85">
                  <c:v>2819</c:v>
                </c:pt>
                <c:pt idx="86">
                  <c:v>1993</c:v>
                </c:pt>
                <c:pt idx="87">
                  <c:v>1756</c:v>
                </c:pt>
                <c:pt idx="88">
                  <c:v>2996</c:v>
                </c:pt>
                <c:pt idx="89">
                  <c:v>2778</c:v>
                </c:pt>
                <c:pt idx="90">
                  <c:v>2739</c:v>
                </c:pt>
                <c:pt idx="91">
                  <c:v>2622</c:v>
                </c:pt>
                <c:pt idx="92">
                  <c:v>2976</c:v>
                </c:pt>
                <c:pt idx="93">
                  <c:v>2072</c:v>
                </c:pt>
                <c:pt idx="94">
                  <c:v>2425</c:v>
                </c:pt>
                <c:pt idx="95">
                  <c:v>1836</c:v>
                </c:pt>
                <c:pt idx="96">
                  <c:v>2504</c:v>
                </c:pt>
                <c:pt idx="97">
                  <c:v>2150</c:v>
                </c:pt>
                <c:pt idx="98">
                  <c:v>2996</c:v>
                </c:pt>
                <c:pt idx="99">
                  <c:v>1676</c:v>
                </c:pt>
                <c:pt idx="100">
                  <c:v>2543</c:v>
                </c:pt>
                <c:pt idx="101">
                  <c:v>2976</c:v>
                </c:pt>
                <c:pt idx="102">
                  <c:v>1796</c:v>
                </c:pt>
                <c:pt idx="103">
                  <c:v>2739</c:v>
                </c:pt>
                <c:pt idx="104">
                  <c:v>2897</c:v>
                </c:pt>
                <c:pt idx="105">
                  <c:v>3196</c:v>
                </c:pt>
                <c:pt idx="106">
                  <c:v>3036</c:v>
                </c:pt>
                <c:pt idx="107">
                  <c:v>2425</c:v>
                </c:pt>
                <c:pt idx="108">
                  <c:v>1955</c:v>
                </c:pt>
                <c:pt idx="109">
                  <c:v>1836</c:v>
                </c:pt>
                <c:pt idx="110">
                  <c:v>2661</c:v>
                </c:pt>
                <c:pt idx="111">
                  <c:v>1796</c:v>
                </c:pt>
                <c:pt idx="112">
                  <c:v>2661</c:v>
                </c:pt>
                <c:pt idx="113">
                  <c:v>2033</c:v>
                </c:pt>
                <c:pt idx="114">
                  <c:v>2739</c:v>
                </c:pt>
                <c:pt idx="115">
                  <c:v>2779</c:v>
                </c:pt>
                <c:pt idx="116">
                  <c:v>2897</c:v>
                </c:pt>
                <c:pt idx="117">
                  <c:v>2819</c:v>
                </c:pt>
                <c:pt idx="118">
                  <c:v>3116</c:v>
                </c:pt>
                <c:pt idx="119">
                  <c:v>3076</c:v>
                </c:pt>
                <c:pt idx="120">
                  <c:v>2229</c:v>
                </c:pt>
                <c:pt idx="121">
                  <c:v>2543</c:v>
                </c:pt>
                <c:pt idx="122">
                  <c:v>3036</c:v>
                </c:pt>
                <c:pt idx="123">
                  <c:v>2976</c:v>
                </c:pt>
                <c:pt idx="124">
                  <c:v>2504</c:v>
                </c:pt>
                <c:pt idx="125">
                  <c:v>1877</c:v>
                </c:pt>
                <c:pt idx="126">
                  <c:v>2819</c:v>
                </c:pt>
                <c:pt idx="127">
                  <c:v>2268</c:v>
                </c:pt>
                <c:pt idx="128">
                  <c:v>3236</c:v>
                </c:pt>
                <c:pt idx="129">
                  <c:v>1915</c:v>
                </c:pt>
                <c:pt idx="130">
                  <c:v>3076</c:v>
                </c:pt>
                <c:pt idx="131">
                  <c:v>2936</c:v>
                </c:pt>
                <c:pt idx="132">
                  <c:v>2976</c:v>
                </c:pt>
                <c:pt idx="133">
                  <c:v>2936</c:v>
                </c:pt>
                <c:pt idx="134">
                  <c:v>1636</c:v>
                </c:pt>
                <c:pt idx="135">
                  <c:v>3036</c:v>
                </c:pt>
                <c:pt idx="136">
                  <c:v>2582</c:v>
                </c:pt>
                <c:pt idx="137">
                  <c:v>2937</c:v>
                </c:pt>
                <c:pt idx="138">
                  <c:v>3036</c:v>
                </c:pt>
                <c:pt idx="139">
                  <c:v>2857</c:v>
                </c:pt>
                <c:pt idx="140">
                  <c:v>1836</c:v>
                </c:pt>
                <c:pt idx="141">
                  <c:v>2937</c:v>
                </c:pt>
                <c:pt idx="142">
                  <c:v>1596</c:v>
                </c:pt>
                <c:pt idx="143">
                  <c:v>2582</c:v>
                </c:pt>
                <c:pt idx="144">
                  <c:v>3036</c:v>
                </c:pt>
                <c:pt idx="145">
                  <c:v>3156</c:v>
                </c:pt>
                <c:pt idx="146">
                  <c:v>2996</c:v>
                </c:pt>
                <c:pt idx="147">
                  <c:v>2072</c:v>
                </c:pt>
                <c:pt idx="148">
                  <c:v>2661</c:v>
                </c:pt>
                <c:pt idx="149">
                  <c:v>2347</c:v>
                </c:pt>
                <c:pt idx="150">
                  <c:v>3196</c:v>
                </c:pt>
                <c:pt idx="151">
                  <c:v>2937</c:v>
                </c:pt>
                <c:pt idx="152">
                  <c:v>2072</c:v>
                </c:pt>
                <c:pt idx="153">
                  <c:v>1716</c:v>
                </c:pt>
                <c:pt idx="154">
                  <c:v>2896</c:v>
                </c:pt>
                <c:pt idx="155">
                  <c:v>2111</c:v>
                </c:pt>
                <c:pt idx="156">
                  <c:v>1636</c:v>
                </c:pt>
                <c:pt idx="157">
                  <c:v>2976</c:v>
                </c:pt>
                <c:pt idx="158">
                  <c:v>2543</c:v>
                </c:pt>
                <c:pt idx="159">
                  <c:v>2543</c:v>
                </c:pt>
                <c:pt idx="160">
                  <c:v>1756</c:v>
                </c:pt>
                <c:pt idx="161">
                  <c:v>3196</c:v>
                </c:pt>
                <c:pt idx="162">
                  <c:v>2779</c:v>
                </c:pt>
                <c:pt idx="163">
                  <c:v>2897</c:v>
                </c:pt>
                <c:pt idx="164">
                  <c:v>3116</c:v>
                </c:pt>
                <c:pt idx="165">
                  <c:v>2858</c:v>
                </c:pt>
                <c:pt idx="166">
                  <c:v>2465</c:v>
                </c:pt>
                <c:pt idx="167">
                  <c:v>2661</c:v>
                </c:pt>
                <c:pt idx="168">
                  <c:v>3156</c:v>
                </c:pt>
                <c:pt idx="169">
                  <c:v>3076</c:v>
                </c:pt>
                <c:pt idx="170">
                  <c:v>2996</c:v>
                </c:pt>
                <c:pt idx="171">
                  <c:v>2504</c:v>
                </c:pt>
                <c:pt idx="172">
                  <c:v>1596</c:v>
                </c:pt>
                <c:pt idx="173">
                  <c:v>2268</c:v>
                </c:pt>
                <c:pt idx="174">
                  <c:v>1716</c:v>
                </c:pt>
                <c:pt idx="175">
                  <c:v>3276</c:v>
                </c:pt>
                <c:pt idx="176">
                  <c:v>2936</c:v>
                </c:pt>
                <c:pt idx="177">
                  <c:v>2996</c:v>
                </c:pt>
                <c:pt idx="178">
                  <c:v>2033</c:v>
                </c:pt>
                <c:pt idx="179">
                  <c:v>3196</c:v>
                </c:pt>
                <c:pt idx="180">
                  <c:v>3036</c:v>
                </c:pt>
                <c:pt idx="181">
                  <c:v>2936</c:v>
                </c:pt>
              </c:numCache>
            </c:numRef>
          </c:xVal>
          <c:yVal>
            <c:numRef>
              <c:f>'sort by d18O'!$G$315:$G$496</c:f>
              <c:numCache>
                <c:formatCode>General</c:formatCode>
                <c:ptCount val="182"/>
                <c:pt idx="0">
                  <c:v>-1898</c:v>
                </c:pt>
                <c:pt idx="1">
                  <c:v>-2250</c:v>
                </c:pt>
                <c:pt idx="2">
                  <c:v>-1734</c:v>
                </c:pt>
                <c:pt idx="3">
                  <c:v>-2676</c:v>
                </c:pt>
                <c:pt idx="4">
                  <c:v>-2267</c:v>
                </c:pt>
                <c:pt idx="5">
                  <c:v>-2431</c:v>
                </c:pt>
                <c:pt idx="6">
                  <c:v>-3095</c:v>
                </c:pt>
                <c:pt idx="7">
                  <c:v>-3293</c:v>
                </c:pt>
                <c:pt idx="8">
                  <c:v>-2267</c:v>
                </c:pt>
                <c:pt idx="9">
                  <c:v>-1775</c:v>
                </c:pt>
                <c:pt idx="10">
                  <c:v>-2338</c:v>
                </c:pt>
                <c:pt idx="11">
                  <c:v>-3126</c:v>
                </c:pt>
                <c:pt idx="12">
                  <c:v>-2185</c:v>
                </c:pt>
                <c:pt idx="13">
                  <c:v>-2431</c:v>
                </c:pt>
                <c:pt idx="14">
                  <c:v>-2267</c:v>
                </c:pt>
                <c:pt idx="15">
                  <c:v>-3127</c:v>
                </c:pt>
                <c:pt idx="16">
                  <c:v>-2553</c:v>
                </c:pt>
                <c:pt idx="17">
                  <c:v>-3332</c:v>
                </c:pt>
                <c:pt idx="18">
                  <c:v>-2059</c:v>
                </c:pt>
                <c:pt idx="19">
                  <c:v>-2258</c:v>
                </c:pt>
                <c:pt idx="20">
                  <c:v>-1980</c:v>
                </c:pt>
                <c:pt idx="21">
                  <c:v>-2431</c:v>
                </c:pt>
                <c:pt idx="22">
                  <c:v>-2717</c:v>
                </c:pt>
                <c:pt idx="23">
                  <c:v>-2909</c:v>
                </c:pt>
                <c:pt idx="24">
                  <c:v>-2019</c:v>
                </c:pt>
                <c:pt idx="25">
                  <c:v>-2211</c:v>
                </c:pt>
                <c:pt idx="26">
                  <c:v>-3413</c:v>
                </c:pt>
                <c:pt idx="27">
                  <c:v>-2922</c:v>
                </c:pt>
                <c:pt idx="28">
                  <c:v>-2594</c:v>
                </c:pt>
                <c:pt idx="29">
                  <c:v>-1939</c:v>
                </c:pt>
                <c:pt idx="30">
                  <c:v>-2250</c:v>
                </c:pt>
                <c:pt idx="31">
                  <c:v>-2816</c:v>
                </c:pt>
                <c:pt idx="32">
                  <c:v>-3168</c:v>
                </c:pt>
                <c:pt idx="33">
                  <c:v>-2935</c:v>
                </c:pt>
                <c:pt idx="34">
                  <c:v>-2349</c:v>
                </c:pt>
                <c:pt idx="35">
                  <c:v>-2444</c:v>
                </c:pt>
                <c:pt idx="36">
                  <c:v>-3095</c:v>
                </c:pt>
                <c:pt idx="37">
                  <c:v>-2881</c:v>
                </c:pt>
                <c:pt idx="38">
                  <c:v>-2021</c:v>
                </c:pt>
                <c:pt idx="39">
                  <c:v>-2298</c:v>
                </c:pt>
                <c:pt idx="40">
                  <c:v>-2431</c:v>
                </c:pt>
                <c:pt idx="41">
                  <c:v>-1939</c:v>
                </c:pt>
                <c:pt idx="42">
                  <c:v>-2895</c:v>
                </c:pt>
                <c:pt idx="43">
                  <c:v>-3209</c:v>
                </c:pt>
                <c:pt idx="44">
                  <c:v>-2472</c:v>
                </c:pt>
                <c:pt idx="45">
                  <c:v>-2987</c:v>
                </c:pt>
                <c:pt idx="46">
                  <c:v>-3045</c:v>
                </c:pt>
                <c:pt idx="47">
                  <c:v>-2909</c:v>
                </c:pt>
                <c:pt idx="48">
                  <c:v>-3209</c:v>
                </c:pt>
                <c:pt idx="49">
                  <c:v>-3332</c:v>
                </c:pt>
                <c:pt idx="50">
                  <c:v>-2881</c:v>
                </c:pt>
                <c:pt idx="51">
                  <c:v>-1939</c:v>
                </c:pt>
                <c:pt idx="52">
                  <c:v>-2799</c:v>
                </c:pt>
                <c:pt idx="53">
                  <c:v>-2715</c:v>
                </c:pt>
                <c:pt idx="54">
                  <c:v>-3375</c:v>
                </c:pt>
                <c:pt idx="55">
                  <c:v>-1734</c:v>
                </c:pt>
                <c:pt idx="56">
                  <c:v>-3127</c:v>
                </c:pt>
                <c:pt idx="57">
                  <c:v>-2832</c:v>
                </c:pt>
                <c:pt idx="58">
                  <c:v>-3168</c:v>
                </c:pt>
                <c:pt idx="59">
                  <c:v>-3250</c:v>
                </c:pt>
                <c:pt idx="60">
                  <c:v>-2881</c:v>
                </c:pt>
                <c:pt idx="61">
                  <c:v>-2553</c:v>
                </c:pt>
                <c:pt idx="62">
                  <c:v>-2179</c:v>
                </c:pt>
                <c:pt idx="63">
                  <c:v>-2521</c:v>
                </c:pt>
                <c:pt idx="64">
                  <c:v>-2856</c:v>
                </c:pt>
                <c:pt idx="65">
                  <c:v>-3168</c:v>
                </c:pt>
                <c:pt idx="66">
                  <c:v>-3085</c:v>
                </c:pt>
                <c:pt idx="67">
                  <c:v>-3045</c:v>
                </c:pt>
                <c:pt idx="68">
                  <c:v>-3220</c:v>
                </c:pt>
                <c:pt idx="69">
                  <c:v>-2553</c:v>
                </c:pt>
                <c:pt idx="70">
                  <c:v>-2758</c:v>
                </c:pt>
                <c:pt idx="71">
                  <c:v>-2099</c:v>
                </c:pt>
                <c:pt idx="72">
                  <c:v>-3168</c:v>
                </c:pt>
                <c:pt idx="73">
                  <c:v>-3250</c:v>
                </c:pt>
                <c:pt idx="74">
                  <c:v>-1734</c:v>
                </c:pt>
                <c:pt idx="75">
                  <c:v>-2717</c:v>
                </c:pt>
                <c:pt idx="76">
                  <c:v>-2019</c:v>
                </c:pt>
                <c:pt idx="77">
                  <c:v>-3373</c:v>
                </c:pt>
                <c:pt idx="78">
                  <c:v>-1979</c:v>
                </c:pt>
                <c:pt idx="79">
                  <c:v>-3086</c:v>
                </c:pt>
                <c:pt idx="80">
                  <c:v>-1816</c:v>
                </c:pt>
                <c:pt idx="81">
                  <c:v>-2987</c:v>
                </c:pt>
                <c:pt idx="82">
                  <c:v>-2267</c:v>
                </c:pt>
                <c:pt idx="83">
                  <c:v>-2179</c:v>
                </c:pt>
                <c:pt idx="84">
                  <c:v>-2715</c:v>
                </c:pt>
                <c:pt idx="85">
                  <c:v>-2308</c:v>
                </c:pt>
                <c:pt idx="86">
                  <c:v>-3045</c:v>
                </c:pt>
                <c:pt idx="87">
                  <c:v>-3297</c:v>
                </c:pt>
                <c:pt idx="88">
                  <c:v>-2577</c:v>
                </c:pt>
                <c:pt idx="89">
                  <c:v>-2103</c:v>
                </c:pt>
                <c:pt idx="90">
                  <c:v>-2840</c:v>
                </c:pt>
                <c:pt idx="91">
                  <c:v>-3332</c:v>
                </c:pt>
                <c:pt idx="92">
                  <c:v>-2922</c:v>
                </c:pt>
                <c:pt idx="93">
                  <c:v>-3373</c:v>
                </c:pt>
                <c:pt idx="94">
                  <c:v>-1693</c:v>
                </c:pt>
                <c:pt idx="95">
                  <c:v>-2715</c:v>
                </c:pt>
                <c:pt idx="96">
                  <c:v>-3250</c:v>
                </c:pt>
                <c:pt idx="97">
                  <c:v>-2062</c:v>
                </c:pt>
                <c:pt idx="98">
                  <c:v>-3254</c:v>
                </c:pt>
                <c:pt idx="99">
                  <c:v>-2677</c:v>
                </c:pt>
                <c:pt idx="100">
                  <c:v>-2185</c:v>
                </c:pt>
                <c:pt idx="101">
                  <c:v>-2717</c:v>
                </c:pt>
                <c:pt idx="102">
                  <c:v>-2715</c:v>
                </c:pt>
                <c:pt idx="103">
                  <c:v>-2594</c:v>
                </c:pt>
                <c:pt idx="104">
                  <c:v>-1734</c:v>
                </c:pt>
                <c:pt idx="105">
                  <c:v>-3174</c:v>
                </c:pt>
                <c:pt idx="106">
                  <c:v>-2378</c:v>
                </c:pt>
                <c:pt idx="107">
                  <c:v>-3413</c:v>
                </c:pt>
                <c:pt idx="108">
                  <c:v>-2922</c:v>
                </c:pt>
                <c:pt idx="109">
                  <c:v>-3103</c:v>
                </c:pt>
                <c:pt idx="110">
                  <c:v>-3086</c:v>
                </c:pt>
                <c:pt idx="111">
                  <c:v>-2677</c:v>
                </c:pt>
                <c:pt idx="112">
                  <c:v>-1816</c:v>
                </c:pt>
                <c:pt idx="113">
                  <c:v>-2513</c:v>
                </c:pt>
                <c:pt idx="114">
                  <c:v>-2431</c:v>
                </c:pt>
                <c:pt idx="115">
                  <c:v>-2717</c:v>
                </c:pt>
                <c:pt idx="116">
                  <c:v>-2062</c:v>
                </c:pt>
                <c:pt idx="117">
                  <c:v>-1816</c:v>
                </c:pt>
                <c:pt idx="118">
                  <c:v>-3174</c:v>
                </c:pt>
                <c:pt idx="119">
                  <c:v>-1939</c:v>
                </c:pt>
                <c:pt idx="120">
                  <c:v>-3086</c:v>
                </c:pt>
                <c:pt idx="121">
                  <c:v>-1734</c:v>
                </c:pt>
                <c:pt idx="122">
                  <c:v>-2139</c:v>
                </c:pt>
                <c:pt idx="123">
                  <c:v>-3209</c:v>
                </c:pt>
                <c:pt idx="124">
                  <c:v>-2472</c:v>
                </c:pt>
                <c:pt idx="125">
                  <c:v>-2021</c:v>
                </c:pt>
                <c:pt idx="126">
                  <c:v>-1980</c:v>
                </c:pt>
                <c:pt idx="127">
                  <c:v>-2717</c:v>
                </c:pt>
                <c:pt idx="128">
                  <c:v>-2657</c:v>
                </c:pt>
                <c:pt idx="129">
                  <c:v>-2390</c:v>
                </c:pt>
                <c:pt idx="130">
                  <c:v>-2816</c:v>
                </c:pt>
                <c:pt idx="131">
                  <c:v>-1857</c:v>
                </c:pt>
                <c:pt idx="132">
                  <c:v>-3413</c:v>
                </c:pt>
                <c:pt idx="133">
                  <c:v>-2267</c:v>
                </c:pt>
                <c:pt idx="134">
                  <c:v>-2754</c:v>
                </c:pt>
                <c:pt idx="135">
                  <c:v>-3254</c:v>
                </c:pt>
                <c:pt idx="136">
                  <c:v>-3086</c:v>
                </c:pt>
                <c:pt idx="137">
                  <c:v>-2963</c:v>
                </c:pt>
                <c:pt idx="138">
                  <c:v>-2218</c:v>
                </c:pt>
                <c:pt idx="139">
                  <c:v>-2922</c:v>
                </c:pt>
                <c:pt idx="140">
                  <c:v>-3141</c:v>
                </c:pt>
                <c:pt idx="141">
                  <c:v>-1898</c:v>
                </c:pt>
                <c:pt idx="142">
                  <c:v>-3220</c:v>
                </c:pt>
                <c:pt idx="143">
                  <c:v>-2758</c:v>
                </c:pt>
                <c:pt idx="144">
                  <c:v>-2338</c:v>
                </c:pt>
                <c:pt idx="145">
                  <c:v>-2856</c:v>
                </c:pt>
                <c:pt idx="146">
                  <c:v>-2059</c:v>
                </c:pt>
                <c:pt idx="147">
                  <c:v>-3332</c:v>
                </c:pt>
                <c:pt idx="148">
                  <c:v>-2267</c:v>
                </c:pt>
                <c:pt idx="149">
                  <c:v>-2390</c:v>
                </c:pt>
                <c:pt idx="150">
                  <c:v>-2657</c:v>
                </c:pt>
                <c:pt idx="151">
                  <c:v>-2799</c:v>
                </c:pt>
                <c:pt idx="152">
                  <c:v>-2717</c:v>
                </c:pt>
                <c:pt idx="153">
                  <c:v>-2133</c:v>
                </c:pt>
                <c:pt idx="154">
                  <c:v>-3250</c:v>
                </c:pt>
                <c:pt idx="155">
                  <c:v>-2758</c:v>
                </c:pt>
                <c:pt idx="156">
                  <c:v>-2793</c:v>
                </c:pt>
                <c:pt idx="157">
                  <c:v>-3331</c:v>
                </c:pt>
                <c:pt idx="158">
                  <c:v>-2594</c:v>
                </c:pt>
                <c:pt idx="159">
                  <c:v>-3086</c:v>
                </c:pt>
                <c:pt idx="160">
                  <c:v>-2677</c:v>
                </c:pt>
                <c:pt idx="161">
                  <c:v>-3095</c:v>
                </c:pt>
                <c:pt idx="162">
                  <c:v>-3045</c:v>
                </c:pt>
                <c:pt idx="163">
                  <c:v>-2635</c:v>
                </c:pt>
                <c:pt idx="164">
                  <c:v>-2657</c:v>
                </c:pt>
                <c:pt idx="165">
                  <c:v>-2062</c:v>
                </c:pt>
                <c:pt idx="166">
                  <c:v>-2226</c:v>
                </c:pt>
                <c:pt idx="167">
                  <c:v>-2349</c:v>
                </c:pt>
                <c:pt idx="168">
                  <c:v>-2776</c:v>
                </c:pt>
                <c:pt idx="169">
                  <c:v>-3374</c:v>
                </c:pt>
                <c:pt idx="170">
                  <c:v>-1939</c:v>
                </c:pt>
                <c:pt idx="171">
                  <c:v>-2103</c:v>
                </c:pt>
                <c:pt idx="172">
                  <c:v>-2211</c:v>
                </c:pt>
                <c:pt idx="173">
                  <c:v>-2349</c:v>
                </c:pt>
                <c:pt idx="174">
                  <c:v>-2638</c:v>
                </c:pt>
                <c:pt idx="175">
                  <c:v>-3015</c:v>
                </c:pt>
                <c:pt idx="176">
                  <c:v>-2349</c:v>
                </c:pt>
                <c:pt idx="177">
                  <c:v>-2099</c:v>
                </c:pt>
                <c:pt idx="178">
                  <c:v>-1693</c:v>
                </c:pt>
                <c:pt idx="179">
                  <c:v>-2896</c:v>
                </c:pt>
                <c:pt idx="180">
                  <c:v>-3214</c:v>
                </c:pt>
                <c:pt idx="181">
                  <c:v>-2021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B2D-4C3B-B3E2-25DFBC80E558}"/>
            </c:ext>
          </c:extLst>
        </c:ser>
        <c:ser>
          <c:idx val="4"/>
          <c:order val="4"/>
          <c:tx>
            <c:v>25.50-26.00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rgbClr val="CC6600"/>
              </a:solidFill>
              <a:ln w="9525">
                <a:solidFill>
                  <a:srgbClr val="CC6600"/>
                </a:solidFill>
              </a:ln>
              <a:effectLst/>
            </c:spPr>
          </c:marker>
          <c:xVal>
            <c:numRef>
              <c:f>'sort by d18O'!$F$497:$F$613</c:f>
              <c:numCache>
                <c:formatCode>General</c:formatCode>
                <c:ptCount val="117"/>
                <c:pt idx="0">
                  <c:v>1556</c:v>
                </c:pt>
                <c:pt idx="1">
                  <c:v>2268</c:v>
                </c:pt>
                <c:pt idx="2">
                  <c:v>3196</c:v>
                </c:pt>
                <c:pt idx="3">
                  <c:v>2700</c:v>
                </c:pt>
                <c:pt idx="4">
                  <c:v>3276</c:v>
                </c:pt>
                <c:pt idx="5">
                  <c:v>3116</c:v>
                </c:pt>
                <c:pt idx="6">
                  <c:v>1636</c:v>
                </c:pt>
                <c:pt idx="7">
                  <c:v>3116</c:v>
                </c:pt>
                <c:pt idx="8">
                  <c:v>2976</c:v>
                </c:pt>
                <c:pt idx="9">
                  <c:v>1636</c:v>
                </c:pt>
                <c:pt idx="10">
                  <c:v>2151</c:v>
                </c:pt>
                <c:pt idx="11">
                  <c:v>2268</c:v>
                </c:pt>
                <c:pt idx="12">
                  <c:v>2150</c:v>
                </c:pt>
                <c:pt idx="13">
                  <c:v>2857</c:v>
                </c:pt>
                <c:pt idx="14">
                  <c:v>2504</c:v>
                </c:pt>
                <c:pt idx="15">
                  <c:v>2996</c:v>
                </c:pt>
                <c:pt idx="16">
                  <c:v>2819</c:v>
                </c:pt>
                <c:pt idx="17">
                  <c:v>3196</c:v>
                </c:pt>
                <c:pt idx="18">
                  <c:v>2465</c:v>
                </c:pt>
                <c:pt idx="19">
                  <c:v>2465</c:v>
                </c:pt>
                <c:pt idx="20">
                  <c:v>2996</c:v>
                </c:pt>
                <c:pt idx="21">
                  <c:v>3156</c:v>
                </c:pt>
                <c:pt idx="22">
                  <c:v>1954</c:v>
                </c:pt>
                <c:pt idx="23">
                  <c:v>2818</c:v>
                </c:pt>
                <c:pt idx="24">
                  <c:v>2897</c:v>
                </c:pt>
                <c:pt idx="25">
                  <c:v>2111</c:v>
                </c:pt>
                <c:pt idx="26">
                  <c:v>2778</c:v>
                </c:pt>
                <c:pt idx="27">
                  <c:v>1994</c:v>
                </c:pt>
                <c:pt idx="28">
                  <c:v>1836</c:v>
                </c:pt>
                <c:pt idx="29">
                  <c:v>2386</c:v>
                </c:pt>
                <c:pt idx="30">
                  <c:v>2151</c:v>
                </c:pt>
                <c:pt idx="31">
                  <c:v>2819</c:v>
                </c:pt>
                <c:pt idx="32">
                  <c:v>2858</c:v>
                </c:pt>
                <c:pt idx="33">
                  <c:v>3036</c:v>
                </c:pt>
                <c:pt idx="34">
                  <c:v>1676</c:v>
                </c:pt>
                <c:pt idx="35">
                  <c:v>2111</c:v>
                </c:pt>
                <c:pt idx="36">
                  <c:v>3236</c:v>
                </c:pt>
                <c:pt idx="37">
                  <c:v>3196</c:v>
                </c:pt>
                <c:pt idx="38">
                  <c:v>3156</c:v>
                </c:pt>
                <c:pt idx="39">
                  <c:v>2426</c:v>
                </c:pt>
                <c:pt idx="40">
                  <c:v>2347</c:v>
                </c:pt>
                <c:pt idx="41">
                  <c:v>2937</c:v>
                </c:pt>
                <c:pt idx="42">
                  <c:v>3076</c:v>
                </c:pt>
                <c:pt idx="43">
                  <c:v>2701</c:v>
                </c:pt>
                <c:pt idx="44">
                  <c:v>2111</c:v>
                </c:pt>
                <c:pt idx="45">
                  <c:v>2072</c:v>
                </c:pt>
                <c:pt idx="46">
                  <c:v>2308</c:v>
                </c:pt>
                <c:pt idx="47">
                  <c:v>2111</c:v>
                </c:pt>
                <c:pt idx="48">
                  <c:v>2936</c:v>
                </c:pt>
                <c:pt idx="49">
                  <c:v>2937</c:v>
                </c:pt>
                <c:pt idx="50">
                  <c:v>2347</c:v>
                </c:pt>
                <c:pt idx="51">
                  <c:v>3076</c:v>
                </c:pt>
                <c:pt idx="52">
                  <c:v>2976</c:v>
                </c:pt>
                <c:pt idx="53">
                  <c:v>2976</c:v>
                </c:pt>
                <c:pt idx="54">
                  <c:v>2778</c:v>
                </c:pt>
                <c:pt idx="55">
                  <c:v>2779</c:v>
                </c:pt>
                <c:pt idx="56">
                  <c:v>3156</c:v>
                </c:pt>
                <c:pt idx="57">
                  <c:v>3276</c:v>
                </c:pt>
                <c:pt idx="58">
                  <c:v>2701</c:v>
                </c:pt>
                <c:pt idx="59">
                  <c:v>1636</c:v>
                </c:pt>
                <c:pt idx="60">
                  <c:v>3076</c:v>
                </c:pt>
                <c:pt idx="61">
                  <c:v>2229</c:v>
                </c:pt>
                <c:pt idx="62">
                  <c:v>1955</c:v>
                </c:pt>
                <c:pt idx="63">
                  <c:v>2229</c:v>
                </c:pt>
                <c:pt idx="64">
                  <c:v>2897</c:v>
                </c:pt>
                <c:pt idx="65">
                  <c:v>2465</c:v>
                </c:pt>
                <c:pt idx="66">
                  <c:v>2857</c:v>
                </c:pt>
                <c:pt idx="67">
                  <c:v>2857</c:v>
                </c:pt>
                <c:pt idx="68">
                  <c:v>2308</c:v>
                </c:pt>
                <c:pt idx="69">
                  <c:v>1994</c:v>
                </c:pt>
                <c:pt idx="70">
                  <c:v>3036</c:v>
                </c:pt>
                <c:pt idx="71">
                  <c:v>1915</c:v>
                </c:pt>
                <c:pt idx="72">
                  <c:v>2229</c:v>
                </c:pt>
                <c:pt idx="73">
                  <c:v>3156</c:v>
                </c:pt>
                <c:pt idx="74">
                  <c:v>2661</c:v>
                </c:pt>
                <c:pt idx="75">
                  <c:v>1636</c:v>
                </c:pt>
                <c:pt idx="76">
                  <c:v>2308</c:v>
                </c:pt>
                <c:pt idx="77">
                  <c:v>2897</c:v>
                </c:pt>
                <c:pt idx="78">
                  <c:v>3076</c:v>
                </c:pt>
                <c:pt idx="79">
                  <c:v>3076</c:v>
                </c:pt>
                <c:pt idx="80">
                  <c:v>2897</c:v>
                </c:pt>
                <c:pt idx="81">
                  <c:v>2229</c:v>
                </c:pt>
                <c:pt idx="82">
                  <c:v>1716</c:v>
                </c:pt>
                <c:pt idx="83">
                  <c:v>2779</c:v>
                </c:pt>
                <c:pt idx="84">
                  <c:v>1596</c:v>
                </c:pt>
                <c:pt idx="85">
                  <c:v>2779</c:v>
                </c:pt>
                <c:pt idx="86">
                  <c:v>2386</c:v>
                </c:pt>
                <c:pt idx="87">
                  <c:v>1836</c:v>
                </c:pt>
                <c:pt idx="88">
                  <c:v>2778</c:v>
                </c:pt>
                <c:pt idx="89">
                  <c:v>2779</c:v>
                </c:pt>
                <c:pt idx="90">
                  <c:v>2111</c:v>
                </c:pt>
                <c:pt idx="91">
                  <c:v>2661</c:v>
                </c:pt>
                <c:pt idx="92">
                  <c:v>2190</c:v>
                </c:pt>
                <c:pt idx="93">
                  <c:v>2976</c:v>
                </c:pt>
                <c:pt idx="94">
                  <c:v>1877</c:v>
                </c:pt>
                <c:pt idx="95">
                  <c:v>2778</c:v>
                </c:pt>
                <c:pt idx="96">
                  <c:v>2818</c:v>
                </c:pt>
                <c:pt idx="97">
                  <c:v>3156</c:v>
                </c:pt>
                <c:pt idx="98">
                  <c:v>3276</c:v>
                </c:pt>
                <c:pt idx="99">
                  <c:v>2622</c:v>
                </c:pt>
                <c:pt idx="100">
                  <c:v>3236</c:v>
                </c:pt>
                <c:pt idx="101">
                  <c:v>2190</c:v>
                </c:pt>
                <c:pt idx="102">
                  <c:v>2857</c:v>
                </c:pt>
                <c:pt idx="103">
                  <c:v>2150</c:v>
                </c:pt>
                <c:pt idx="104">
                  <c:v>3036</c:v>
                </c:pt>
                <c:pt idx="105">
                  <c:v>3156</c:v>
                </c:pt>
                <c:pt idx="106">
                  <c:v>2151</c:v>
                </c:pt>
                <c:pt idx="107">
                  <c:v>2858</c:v>
                </c:pt>
                <c:pt idx="108">
                  <c:v>1955</c:v>
                </c:pt>
                <c:pt idx="109">
                  <c:v>1994</c:v>
                </c:pt>
                <c:pt idx="110">
                  <c:v>3196</c:v>
                </c:pt>
                <c:pt idx="111">
                  <c:v>3276</c:v>
                </c:pt>
                <c:pt idx="112">
                  <c:v>2543</c:v>
                </c:pt>
                <c:pt idx="113">
                  <c:v>2661</c:v>
                </c:pt>
                <c:pt idx="114">
                  <c:v>3196</c:v>
                </c:pt>
                <c:pt idx="115">
                  <c:v>2779</c:v>
                </c:pt>
                <c:pt idx="116">
                  <c:v>3116</c:v>
                </c:pt>
              </c:numCache>
            </c:numRef>
          </c:xVal>
          <c:yVal>
            <c:numRef>
              <c:f>'sort by d18O'!$G$497:$G$613</c:f>
              <c:numCache>
                <c:formatCode>General</c:formatCode>
                <c:ptCount val="117"/>
                <c:pt idx="0">
                  <c:v>-2909</c:v>
                </c:pt>
                <c:pt idx="1">
                  <c:v>-1693</c:v>
                </c:pt>
                <c:pt idx="2">
                  <c:v>-3294</c:v>
                </c:pt>
                <c:pt idx="3">
                  <c:v>-1775</c:v>
                </c:pt>
                <c:pt idx="4">
                  <c:v>-3414</c:v>
                </c:pt>
                <c:pt idx="5">
                  <c:v>-3254</c:v>
                </c:pt>
                <c:pt idx="6">
                  <c:v>-3103</c:v>
                </c:pt>
                <c:pt idx="7">
                  <c:v>-3214</c:v>
                </c:pt>
                <c:pt idx="8">
                  <c:v>-2963</c:v>
                </c:pt>
                <c:pt idx="9">
                  <c:v>-2948</c:v>
                </c:pt>
                <c:pt idx="10">
                  <c:v>-3250</c:v>
                </c:pt>
                <c:pt idx="11">
                  <c:v>-2676</c:v>
                </c:pt>
                <c:pt idx="12">
                  <c:v>-3209</c:v>
                </c:pt>
                <c:pt idx="13">
                  <c:v>-2349</c:v>
                </c:pt>
                <c:pt idx="14">
                  <c:v>-1898</c:v>
                </c:pt>
                <c:pt idx="15">
                  <c:v>-2896</c:v>
                </c:pt>
                <c:pt idx="16">
                  <c:v>-2472</c:v>
                </c:pt>
                <c:pt idx="17">
                  <c:v>-3214</c:v>
                </c:pt>
                <c:pt idx="18">
                  <c:v>-2390</c:v>
                </c:pt>
                <c:pt idx="19">
                  <c:v>-3291</c:v>
                </c:pt>
                <c:pt idx="20">
                  <c:v>-3015</c:v>
                </c:pt>
                <c:pt idx="21">
                  <c:v>-2896</c:v>
                </c:pt>
                <c:pt idx="22">
                  <c:v>-2635</c:v>
                </c:pt>
                <c:pt idx="23">
                  <c:v>-3004</c:v>
                </c:pt>
                <c:pt idx="24">
                  <c:v>-3209</c:v>
                </c:pt>
                <c:pt idx="25">
                  <c:v>-1734</c:v>
                </c:pt>
                <c:pt idx="26">
                  <c:v>-2922</c:v>
                </c:pt>
                <c:pt idx="27">
                  <c:v>-2513</c:v>
                </c:pt>
                <c:pt idx="28">
                  <c:v>-2598</c:v>
                </c:pt>
                <c:pt idx="29">
                  <c:v>-2226</c:v>
                </c:pt>
                <c:pt idx="30">
                  <c:v>-3168</c:v>
                </c:pt>
                <c:pt idx="31">
                  <c:v>-2390</c:v>
                </c:pt>
                <c:pt idx="32">
                  <c:v>-2717</c:v>
                </c:pt>
                <c:pt idx="33">
                  <c:v>-3135</c:v>
                </c:pt>
                <c:pt idx="34">
                  <c:v>-2715</c:v>
                </c:pt>
                <c:pt idx="35">
                  <c:v>-2799</c:v>
                </c:pt>
                <c:pt idx="36">
                  <c:v>-3214</c:v>
                </c:pt>
                <c:pt idx="37">
                  <c:v>-3015</c:v>
                </c:pt>
                <c:pt idx="38">
                  <c:v>-3015</c:v>
                </c:pt>
                <c:pt idx="39">
                  <c:v>-3127</c:v>
                </c:pt>
                <c:pt idx="40">
                  <c:v>-1939</c:v>
                </c:pt>
                <c:pt idx="41">
                  <c:v>-3373</c:v>
                </c:pt>
                <c:pt idx="42">
                  <c:v>-1979</c:v>
                </c:pt>
                <c:pt idx="43">
                  <c:v>-3209</c:v>
                </c:pt>
                <c:pt idx="44">
                  <c:v>-2963</c:v>
                </c:pt>
                <c:pt idx="45">
                  <c:v>-2922</c:v>
                </c:pt>
                <c:pt idx="46">
                  <c:v>-3291</c:v>
                </c:pt>
                <c:pt idx="47">
                  <c:v>-2553</c:v>
                </c:pt>
                <c:pt idx="48">
                  <c:v>-3004</c:v>
                </c:pt>
                <c:pt idx="49">
                  <c:v>-3209</c:v>
                </c:pt>
                <c:pt idx="50">
                  <c:v>-1693</c:v>
                </c:pt>
                <c:pt idx="51">
                  <c:v>-2736</c:v>
                </c:pt>
                <c:pt idx="52">
                  <c:v>-2758</c:v>
                </c:pt>
                <c:pt idx="53">
                  <c:v>-2308</c:v>
                </c:pt>
                <c:pt idx="54">
                  <c:v>-2594</c:v>
                </c:pt>
                <c:pt idx="55">
                  <c:v>-2226</c:v>
                </c:pt>
                <c:pt idx="56">
                  <c:v>-2736</c:v>
                </c:pt>
                <c:pt idx="57">
                  <c:v>-2815</c:v>
                </c:pt>
                <c:pt idx="58">
                  <c:v>-3127</c:v>
                </c:pt>
                <c:pt idx="59">
                  <c:v>-2715</c:v>
                </c:pt>
                <c:pt idx="60">
                  <c:v>-3095</c:v>
                </c:pt>
                <c:pt idx="61">
                  <c:v>-3332</c:v>
                </c:pt>
                <c:pt idx="62">
                  <c:v>-2840</c:v>
                </c:pt>
                <c:pt idx="63">
                  <c:v>-2594</c:v>
                </c:pt>
                <c:pt idx="64">
                  <c:v>-2144</c:v>
                </c:pt>
                <c:pt idx="65">
                  <c:v>-1980</c:v>
                </c:pt>
                <c:pt idx="66">
                  <c:v>-1857</c:v>
                </c:pt>
                <c:pt idx="67">
                  <c:v>-2594</c:v>
                </c:pt>
                <c:pt idx="68">
                  <c:v>-1857</c:v>
                </c:pt>
                <c:pt idx="69">
                  <c:v>-1857</c:v>
                </c:pt>
                <c:pt idx="70">
                  <c:v>-2537</c:v>
                </c:pt>
                <c:pt idx="71">
                  <c:v>-1980</c:v>
                </c:pt>
                <c:pt idx="72">
                  <c:v>-3127</c:v>
                </c:pt>
                <c:pt idx="73">
                  <c:v>-2816</c:v>
                </c:pt>
                <c:pt idx="74">
                  <c:v>-2062</c:v>
                </c:pt>
                <c:pt idx="75">
                  <c:v>-2211</c:v>
                </c:pt>
                <c:pt idx="76">
                  <c:v>-2758</c:v>
                </c:pt>
                <c:pt idx="77">
                  <c:v>-2799</c:v>
                </c:pt>
                <c:pt idx="78">
                  <c:v>-2418</c:v>
                </c:pt>
                <c:pt idx="79">
                  <c:v>-3135</c:v>
                </c:pt>
                <c:pt idx="80">
                  <c:v>-3291</c:v>
                </c:pt>
                <c:pt idx="81">
                  <c:v>-1693</c:v>
                </c:pt>
                <c:pt idx="82">
                  <c:v>-2677</c:v>
                </c:pt>
                <c:pt idx="83">
                  <c:v>-2635</c:v>
                </c:pt>
                <c:pt idx="84">
                  <c:v>-2832</c:v>
                </c:pt>
                <c:pt idx="85">
                  <c:v>-1734</c:v>
                </c:pt>
                <c:pt idx="86">
                  <c:v>-3413</c:v>
                </c:pt>
                <c:pt idx="87">
                  <c:v>-2327</c:v>
                </c:pt>
                <c:pt idx="88">
                  <c:v>-3413</c:v>
                </c:pt>
                <c:pt idx="89">
                  <c:v>-2472</c:v>
                </c:pt>
                <c:pt idx="90">
                  <c:v>-2226</c:v>
                </c:pt>
                <c:pt idx="91">
                  <c:v>-2513</c:v>
                </c:pt>
                <c:pt idx="92">
                  <c:v>-2308</c:v>
                </c:pt>
                <c:pt idx="93">
                  <c:v>-2472</c:v>
                </c:pt>
                <c:pt idx="94">
                  <c:v>-2594</c:v>
                </c:pt>
                <c:pt idx="95">
                  <c:v>-2267</c:v>
                </c:pt>
                <c:pt idx="96">
                  <c:v>-1775</c:v>
                </c:pt>
                <c:pt idx="97">
                  <c:v>-2577</c:v>
                </c:pt>
                <c:pt idx="98">
                  <c:v>-2656</c:v>
                </c:pt>
                <c:pt idx="99">
                  <c:v>-2185</c:v>
                </c:pt>
                <c:pt idx="100">
                  <c:v>-1939</c:v>
                </c:pt>
                <c:pt idx="101">
                  <c:v>-3209</c:v>
                </c:pt>
                <c:pt idx="102">
                  <c:v>-2758</c:v>
                </c:pt>
                <c:pt idx="103">
                  <c:v>-2881</c:v>
                </c:pt>
                <c:pt idx="104">
                  <c:v>-2497</c:v>
                </c:pt>
                <c:pt idx="105">
                  <c:v>-3174</c:v>
                </c:pt>
                <c:pt idx="106">
                  <c:v>-2021</c:v>
                </c:pt>
                <c:pt idx="107">
                  <c:v>-2553</c:v>
                </c:pt>
                <c:pt idx="108">
                  <c:v>-2758</c:v>
                </c:pt>
                <c:pt idx="109">
                  <c:v>-2758</c:v>
                </c:pt>
                <c:pt idx="110">
                  <c:v>-2776</c:v>
                </c:pt>
                <c:pt idx="111">
                  <c:v>-2178</c:v>
                </c:pt>
                <c:pt idx="112">
                  <c:v>-2922</c:v>
                </c:pt>
                <c:pt idx="113">
                  <c:v>-3045</c:v>
                </c:pt>
                <c:pt idx="114">
                  <c:v>-2059</c:v>
                </c:pt>
                <c:pt idx="115">
                  <c:v>-2553</c:v>
                </c:pt>
                <c:pt idx="116">
                  <c:v>-2617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3B2D-4C3B-B3E2-25DFBC80E558}"/>
            </c:ext>
          </c:extLst>
        </c:ser>
        <c:ser>
          <c:idx val="5"/>
          <c:order val="5"/>
          <c:tx>
            <c:v>d18O &gt; 26.00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3"/>
            <c:spPr>
              <a:solidFill>
                <a:schemeClr val="bg2">
                  <a:lumMod val="25000"/>
                </a:schemeClr>
              </a:solidFill>
              <a:ln w="9525">
                <a:solidFill>
                  <a:schemeClr val="bg2">
                    <a:lumMod val="25000"/>
                  </a:schemeClr>
                </a:solidFill>
              </a:ln>
              <a:effectLst/>
            </c:spPr>
          </c:marker>
          <c:xVal>
            <c:numRef>
              <c:f>'sort by d18O'!$F$614:$F$824</c:f>
              <c:numCache>
                <c:formatCode>General</c:formatCode>
                <c:ptCount val="211"/>
                <c:pt idx="0">
                  <c:v>1994</c:v>
                </c:pt>
                <c:pt idx="1">
                  <c:v>3116</c:v>
                </c:pt>
                <c:pt idx="2">
                  <c:v>2190</c:v>
                </c:pt>
                <c:pt idx="3">
                  <c:v>2701</c:v>
                </c:pt>
                <c:pt idx="4">
                  <c:v>2386</c:v>
                </c:pt>
                <c:pt idx="5">
                  <c:v>2739</c:v>
                </c:pt>
                <c:pt idx="6">
                  <c:v>2151</c:v>
                </c:pt>
                <c:pt idx="7">
                  <c:v>2347</c:v>
                </c:pt>
                <c:pt idx="8">
                  <c:v>2996</c:v>
                </c:pt>
                <c:pt idx="9">
                  <c:v>1876</c:v>
                </c:pt>
                <c:pt idx="10">
                  <c:v>2190</c:v>
                </c:pt>
                <c:pt idx="11">
                  <c:v>1596</c:v>
                </c:pt>
                <c:pt idx="12">
                  <c:v>3156</c:v>
                </c:pt>
                <c:pt idx="13">
                  <c:v>2622</c:v>
                </c:pt>
                <c:pt idx="14">
                  <c:v>2504</c:v>
                </c:pt>
                <c:pt idx="15">
                  <c:v>2229</c:v>
                </c:pt>
                <c:pt idx="16">
                  <c:v>2897</c:v>
                </c:pt>
                <c:pt idx="17">
                  <c:v>3156</c:v>
                </c:pt>
                <c:pt idx="18">
                  <c:v>2818</c:v>
                </c:pt>
                <c:pt idx="19">
                  <c:v>2700</c:v>
                </c:pt>
                <c:pt idx="20">
                  <c:v>3036</c:v>
                </c:pt>
                <c:pt idx="21">
                  <c:v>2700</c:v>
                </c:pt>
                <c:pt idx="22">
                  <c:v>1954</c:v>
                </c:pt>
                <c:pt idx="23">
                  <c:v>1596</c:v>
                </c:pt>
                <c:pt idx="24">
                  <c:v>1596</c:v>
                </c:pt>
                <c:pt idx="25">
                  <c:v>2661</c:v>
                </c:pt>
                <c:pt idx="26">
                  <c:v>3076</c:v>
                </c:pt>
                <c:pt idx="27">
                  <c:v>1994</c:v>
                </c:pt>
                <c:pt idx="28">
                  <c:v>1876</c:v>
                </c:pt>
                <c:pt idx="29">
                  <c:v>3196</c:v>
                </c:pt>
                <c:pt idx="30">
                  <c:v>1796</c:v>
                </c:pt>
                <c:pt idx="31">
                  <c:v>2896</c:v>
                </c:pt>
                <c:pt idx="32">
                  <c:v>2504</c:v>
                </c:pt>
                <c:pt idx="33">
                  <c:v>2937</c:v>
                </c:pt>
                <c:pt idx="34">
                  <c:v>3196</c:v>
                </c:pt>
                <c:pt idx="35">
                  <c:v>3036</c:v>
                </c:pt>
                <c:pt idx="36">
                  <c:v>2072</c:v>
                </c:pt>
                <c:pt idx="37">
                  <c:v>2858</c:v>
                </c:pt>
                <c:pt idx="38">
                  <c:v>2425</c:v>
                </c:pt>
                <c:pt idx="39">
                  <c:v>2465</c:v>
                </c:pt>
                <c:pt idx="40">
                  <c:v>3236</c:v>
                </c:pt>
                <c:pt idx="41">
                  <c:v>2818</c:v>
                </c:pt>
                <c:pt idx="42">
                  <c:v>2661</c:v>
                </c:pt>
                <c:pt idx="43">
                  <c:v>2268</c:v>
                </c:pt>
                <c:pt idx="44">
                  <c:v>2111</c:v>
                </c:pt>
                <c:pt idx="45">
                  <c:v>1994</c:v>
                </c:pt>
                <c:pt idx="46">
                  <c:v>2858</c:v>
                </c:pt>
                <c:pt idx="47">
                  <c:v>2268</c:v>
                </c:pt>
                <c:pt idx="48">
                  <c:v>3236</c:v>
                </c:pt>
                <c:pt idx="49">
                  <c:v>3196</c:v>
                </c:pt>
                <c:pt idx="50">
                  <c:v>2701</c:v>
                </c:pt>
                <c:pt idx="51">
                  <c:v>3156</c:v>
                </c:pt>
                <c:pt idx="52">
                  <c:v>2976</c:v>
                </c:pt>
                <c:pt idx="53">
                  <c:v>2778</c:v>
                </c:pt>
                <c:pt idx="54">
                  <c:v>3276</c:v>
                </c:pt>
                <c:pt idx="55">
                  <c:v>2936</c:v>
                </c:pt>
                <c:pt idx="56">
                  <c:v>2347</c:v>
                </c:pt>
                <c:pt idx="57">
                  <c:v>2582</c:v>
                </c:pt>
                <c:pt idx="58">
                  <c:v>3116</c:v>
                </c:pt>
                <c:pt idx="59">
                  <c:v>1636</c:v>
                </c:pt>
                <c:pt idx="60">
                  <c:v>2543</c:v>
                </c:pt>
                <c:pt idx="61">
                  <c:v>3196</c:v>
                </c:pt>
                <c:pt idx="62">
                  <c:v>3116</c:v>
                </c:pt>
                <c:pt idx="63">
                  <c:v>2996</c:v>
                </c:pt>
                <c:pt idx="64">
                  <c:v>2072</c:v>
                </c:pt>
                <c:pt idx="65">
                  <c:v>2937</c:v>
                </c:pt>
                <c:pt idx="66">
                  <c:v>1955</c:v>
                </c:pt>
                <c:pt idx="67">
                  <c:v>2996</c:v>
                </c:pt>
                <c:pt idx="68">
                  <c:v>2465</c:v>
                </c:pt>
                <c:pt idx="69">
                  <c:v>2661</c:v>
                </c:pt>
                <c:pt idx="70">
                  <c:v>2347</c:v>
                </c:pt>
                <c:pt idx="71">
                  <c:v>2936</c:v>
                </c:pt>
                <c:pt idx="72">
                  <c:v>3156</c:v>
                </c:pt>
                <c:pt idx="73">
                  <c:v>2701</c:v>
                </c:pt>
                <c:pt idx="74">
                  <c:v>2386</c:v>
                </c:pt>
                <c:pt idx="75">
                  <c:v>2700</c:v>
                </c:pt>
                <c:pt idx="76">
                  <c:v>2622</c:v>
                </c:pt>
                <c:pt idx="77">
                  <c:v>3196</c:v>
                </c:pt>
                <c:pt idx="78">
                  <c:v>2229</c:v>
                </c:pt>
                <c:pt idx="79">
                  <c:v>2819</c:v>
                </c:pt>
                <c:pt idx="80">
                  <c:v>2819</c:v>
                </c:pt>
                <c:pt idx="81">
                  <c:v>2778</c:v>
                </c:pt>
                <c:pt idx="82">
                  <c:v>1954</c:v>
                </c:pt>
                <c:pt idx="83">
                  <c:v>2386</c:v>
                </c:pt>
                <c:pt idx="84">
                  <c:v>3156</c:v>
                </c:pt>
                <c:pt idx="85">
                  <c:v>2857</c:v>
                </c:pt>
                <c:pt idx="86">
                  <c:v>3036</c:v>
                </c:pt>
                <c:pt idx="87">
                  <c:v>3236</c:v>
                </c:pt>
                <c:pt idx="88">
                  <c:v>1596</c:v>
                </c:pt>
                <c:pt idx="89">
                  <c:v>2661</c:v>
                </c:pt>
                <c:pt idx="90">
                  <c:v>2504</c:v>
                </c:pt>
                <c:pt idx="91">
                  <c:v>2150</c:v>
                </c:pt>
                <c:pt idx="92">
                  <c:v>3276</c:v>
                </c:pt>
                <c:pt idx="93">
                  <c:v>2661</c:v>
                </c:pt>
                <c:pt idx="94">
                  <c:v>2739</c:v>
                </c:pt>
                <c:pt idx="95">
                  <c:v>2308</c:v>
                </c:pt>
                <c:pt idx="96">
                  <c:v>2465</c:v>
                </c:pt>
                <c:pt idx="97">
                  <c:v>2996</c:v>
                </c:pt>
                <c:pt idx="98">
                  <c:v>2504</c:v>
                </c:pt>
                <c:pt idx="99">
                  <c:v>3236</c:v>
                </c:pt>
                <c:pt idx="100">
                  <c:v>3036</c:v>
                </c:pt>
                <c:pt idx="101">
                  <c:v>2661</c:v>
                </c:pt>
                <c:pt idx="102">
                  <c:v>2150</c:v>
                </c:pt>
                <c:pt idx="103">
                  <c:v>2543</c:v>
                </c:pt>
                <c:pt idx="104">
                  <c:v>1596</c:v>
                </c:pt>
                <c:pt idx="105">
                  <c:v>2308</c:v>
                </c:pt>
                <c:pt idx="106">
                  <c:v>3116</c:v>
                </c:pt>
                <c:pt idx="107">
                  <c:v>2229</c:v>
                </c:pt>
                <c:pt idx="108">
                  <c:v>1993</c:v>
                </c:pt>
                <c:pt idx="109">
                  <c:v>2504</c:v>
                </c:pt>
                <c:pt idx="110">
                  <c:v>2819</c:v>
                </c:pt>
                <c:pt idx="111">
                  <c:v>2465</c:v>
                </c:pt>
                <c:pt idx="112">
                  <c:v>2936</c:v>
                </c:pt>
                <c:pt idx="113">
                  <c:v>2583</c:v>
                </c:pt>
                <c:pt idx="114">
                  <c:v>2622</c:v>
                </c:pt>
                <c:pt idx="115">
                  <c:v>2229</c:v>
                </c:pt>
                <c:pt idx="116">
                  <c:v>2896</c:v>
                </c:pt>
                <c:pt idx="117">
                  <c:v>2268</c:v>
                </c:pt>
                <c:pt idx="118">
                  <c:v>2543</c:v>
                </c:pt>
                <c:pt idx="119">
                  <c:v>1915</c:v>
                </c:pt>
                <c:pt idx="120">
                  <c:v>3276</c:v>
                </c:pt>
                <c:pt idx="121">
                  <c:v>2818</c:v>
                </c:pt>
                <c:pt idx="122">
                  <c:v>1636</c:v>
                </c:pt>
                <c:pt idx="123">
                  <c:v>2465</c:v>
                </c:pt>
                <c:pt idx="124">
                  <c:v>2583</c:v>
                </c:pt>
                <c:pt idx="125">
                  <c:v>2739</c:v>
                </c:pt>
                <c:pt idx="126">
                  <c:v>3076</c:v>
                </c:pt>
                <c:pt idx="127">
                  <c:v>2347</c:v>
                </c:pt>
                <c:pt idx="128">
                  <c:v>2504</c:v>
                </c:pt>
                <c:pt idx="129">
                  <c:v>2996</c:v>
                </c:pt>
                <c:pt idx="130">
                  <c:v>1676</c:v>
                </c:pt>
                <c:pt idx="131">
                  <c:v>1836</c:v>
                </c:pt>
                <c:pt idx="132">
                  <c:v>2543</c:v>
                </c:pt>
                <c:pt idx="133">
                  <c:v>2033</c:v>
                </c:pt>
                <c:pt idx="134">
                  <c:v>2072</c:v>
                </c:pt>
                <c:pt idx="135">
                  <c:v>3236</c:v>
                </c:pt>
                <c:pt idx="136">
                  <c:v>1596</c:v>
                </c:pt>
                <c:pt idx="137">
                  <c:v>1836</c:v>
                </c:pt>
                <c:pt idx="138">
                  <c:v>2308</c:v>
                </c:pt>
                <c:pt idx="139">
                  <c:v>2386</c:v>
                </c:pt>
                <c:pt idx="140">
                  <c:v>2778</c:v>
                </c:pt>
                <c:pt idx="141">
                  <c:v>2425</c:v>
                </c:pt>
                <c:pt idx="142">
                  <c:v>2740</c:v>
                </c:pt>
                <c:pt idx="143">
                  <c:v>3156</c:v>
                </c:pt>
                <c:pt idx="144">
                  <c:v>2857</c:v>
                </c:pt>
                <c:pt idx="145">
                  <c:v>2543</c:v>
                </c:pt>
                <c:pt idx="146">
                  <c:v>2739</c:v>
                </c:pt>
                <c:pt idx="147">
                  <c:v>2896</c:v>
                </c:pt>
                <c:pt idx="148">
                  <c:v>1915</c:v>
                </c:pt>
                <c:pt idx="149">
                  <c:v>2739</c:v>
                </c:pt>
                <c:pt idx="150">
                  <c:v>1915</c:v>
                </c:pt>
                <c:pt idx="151">
                  <c:v>2936</c:v>
                </c:pt>
                <c:pt idx="152">
                  <c:v>1993</c:v>
                </c:pt>
                <c:pt idx="153">
                  <c:v>3196</c:v>
                </c:pt>
                <c:pt idx="154">
                  <c:v>2426</c:v>
                </c:pt>
                <c:pt idx="155">
                  <c:v>1756</c:v>
                </c:pt>
                <c:pt idx="156">
                  <c:v>2976</c:v>
                </c:pt>
                <c:pt idx="157">
                  <c:v>2622</c:v>
                </c:pt>
                <c:pt idx="158">
                  <c:v>2504</c:v>
                </c:pt>
                <c:pt idx="159">
                  <c:v>3076</c:v>
                </c:pt>
                <c:pt idx="160">
                  <c:v>2543</c:v>
                </c:pt>
                <c:pt idx="161">
                  <c:v>1876</c:v>
                </c:pt>
                <c:pt idx="162">
                  <c:v>2150</c:v>
                </c:pt>
                <c:pt idx="163">
                  <c:v>3156</c:v>
                </c:pt>
                <c:pt idx="164">
                  <c:v>2936</c:v>
                </c:pt>
                <c:pt idx="165">
                  <c:v>2779</c:v>
                </c:pt>
                <c:pt idx="166">
                  <c:v>1596</c:v>
                </c:pt>
                <c:pt idx="167">
                  <c:v>2072</c:v>
                </c:pt>
                <c:pt idx="168">
                  <c:v>2896</c:v>
                </c:pt>
                <c:pt idx="169">
                  <c:v>3276</c:v>
                </c:pt>
                <c:pt idx="170">
                  <c:v>2896</c:v>
                </c:pt>
                <c:pt idx="171">
                  <c:v>2897</c:v>
                </c:pt>
                <c:pt idx="172">
                  <c:v>2033</c:v>
                </c:pt>
                <c:pt idx="173">
                  <c:v>3116</c:v>
                </c:pt>
                <c:pt idx="174">
                  <c:v>2779</c:v>
                </c:pt>
                <c:pt idx="175">
                  <c:v>2976</c:v>
                </c:pt>
                <c:pt idx="176">
                  <c:v>3196</c:v>
                </c:pt>
                <c:pt idx="177">
                  <c:v>2032</c:v>
                </c:pt>
                <c:pt idx="178">
                  <c:v>2858</c:v>
                </c:pt>
                <c:pt idx="179">
                  <c:v>3236</c:v>
                </c:pt>
                <c:pt idx="180">
                  <c:v>3276</c:v>
                </c:pt>
                <c:pt idx="181">
                  <c:v>2072</c:v>
                </c:pt>
                <c:pt idx="182">
                  <c:v>3196</c:v>
                </c:pt>
                <c:pt idx="183">
                  <c:v>3076</c:v>
                </c:pt>
                <c:pt idx="184">
                  <c:v>3036</c:v>
                </c:pt>
                <c:pt idx="185">
                  <c:v>2190</c:v>
                </c:pt>
                <c:pt idx="186">
                  <c:v>3276</c:v>
                </c:pt>
                <c:pt idx="187">
                  <c:v>3036</c:v>
                </c:pt>
                <c:pt idx="188">
                  <c:v>3116</c:v>
                </c:pt>
                <c:pt idx="189">
                  <c:v>2996</c:v>
                </c:pt>
                <c:pt idx="190">
                  <c:v>2857</c:v>
                </c:pt>
                <c:pt idx="191">
                  <c:v>2465</c:v>
                </c:pt>
                <c:pt idx="192">
                  <c:v>1796</c:v>
                </c:pt>
                <c:pt idx="193">
                  <c:v>3116</c:v>
                </c:pt>
                <c:pt idx="194">
                  <c:v>2582</c:v>
                </c:pt>
                <c:pt idx="195">
                  <c:v>2779</c:v>
                </c:pt>
                <c:pt idx="196">
                  <c:v>2190</c:v>
                </c:pt>
                <c:pt idx="197">
                  <c:v>2996</c:v>
                </c:pt>
                <c:pt idx="198">
                  <c:v>2819</c:v>
                </c:pt>
                <c:pt idx="199">
                  <c:v>2896</c:v>
                </c:pt>
                <c:pt idx="200">
                  <c:v>2268</c:v>
                </c:pt>
                <c:pt idx="201">
                  <c:v>2386</c:v>
                </c:pt>
                <c:pt idx="202">
                  <c:v>2347</c:v>
                </c:pt>
                <c:pt idx="203">
                  <c:v>3076</c:v>
                </c:pt>
                <c:pt idx="204">
                  <c:v>2897</c:v>
                </c:pt>
                <c:pt idx="205">
                  <c:v>2778</c:v>
                </c:pt>
                <c:pt idx="206">
                  <c:v>2229</c:v>
                </c:pt>
                <c:pt idx="207">
                  <c:v>2996</c:v>
                </c:pt>
                <c:pt idx="208">
                  <c:v>3236</c:v>
                </c:pt>
                <c:pt idx="209">
                  <c:v>3276</c:v>
                </c:pt>
                <c:pt idx="210">
                  <c:v>2996</c:v>
                </c:pt>
              </c:numCache>
            </c:numRef>
          </c:xVal>
          <c:yVal>
            <c:numRef>
              <c:f>'sort by d18O'!$G$614:$G$824</c:f>
              <c:numCache>
                <c:formatCode>General</c:formatCode>
                <c:ptCount val="211"/>
                <c:pt idx="0">
                  <c:v>-2840</c:v>
                </c:pt>
                <c:pt idx="1">
                  <c:v>-2856</c:v>
                </c:pt>
                <c:pt idx="2">
                  <c:v>-2553</c:v>
                </c:pt>
                <c:pt idx="3">
                  <c:v>-2553</c:v>
                </c:pt>
                <c:pt idx="4">
                  <c:v>-1775</c:v>
                </c:pt>
                <c:pt idx="5">
                  <c:v>-1693</c:v>
                </c:pt>
                <c:pt idx="6">
                  <c:v>-1775</c:v>
                </c:pt>
                <c:pt idx="7">
                  <c:v>-3291</c:v>
                </c:pt>
                <c:pt idx="8">
                  <c:v>-2975</c:v>
                </c:pt>
                <c:pt idx="9">
                  <c:v>-1980</c:v>
                </c:pt>
                <c:pt idx="10">
                  <c:v>-3291</c:v>
                </c:pt>
                <c:pt idx="11">
                  <c:v>-3142</c:v>
                </c:pt>
                <c:pt idx="12">
                  <c:v>-3254</c:v>
                </c:pt>
                <c:pt idx="13">
                  <c:v>-1980</c:v>
                </c:pt>
                <c:pt idx="14">
                  <c:v>-3291</c:v>
                </c:pt>
                <c:pt idx="15">
                  <c:v>-2103</c:v>
                </c:pt>
                <c:pt idx="16">
                  <c:v>-3127</c:v>
                </c:pt>
                <c:pt idx="17">
                  <c:v>-3135</c:v>
                </c:pt>
                <c:pt idx="18">
                  <c:v>-2349</c:v>
                </c:pt>
                <c:pt idx="19">
                  <c:v>-1939</c:v>
                </c:pt>
                <c:pt idx="20">
                  <c:v>-2577</c:v>
                </c:pt>
                <c:pt idx="21">
                  <c:v>-2349</c:v>
                </c:pt>
                <c:pt idx="22">
                  <c:v>-2799</c:v>
                </c:pt>
                <c:pt idx="23">
                  <c:v>-2909</c:v>
                </c:pt>
                <c:pt idx="24">
                  <c:v>-3414</c:v>
                </c:pt>
                <c:pt idx="25">
                  <c:v>-2308</c:v>
                </c:pt>
                <c:pt idx="26">
                  <c:v>-2258</c:v>
                </c:pt>
                <c:pt idx="27">
                  <c:v>-2021</c:v>
                </c:pt>
                <c:pt idx="28">
                  <c:v>-2717</c:v>
                </c:pt>
                <c:pt idx="29">
                  <c:v>-2218</c:v>
                </c:pt>
                <c:pt idx="30">
                  <c:v>-2638</c:v>
                </c:pt>
                <c:pt idx="31">
                  <c:v>-2922</c:v>
                </c:pt>
                <c:pt idx="32">
                  <c:v>-1816</c:v>
                </c:pt>
                <c:pt idx="33">
                  <c:v>-2553</c:v>
                </c:pt>
                <c:pt idx="34">
                  <c:v>-2577</c:v>
                </c:pt>
                <c:pt idx="35">
                  <c:v>-3095</c:v>
                </c:pt>
                <c:pt idx="36">
                  <c:v>-2840</c:v>
                </c:pt>
                <c:pt idx="37">
                  <c:v>-2799</c:v>
                </c:pt>
                <c:pt idx="38">
                  <c:v>-2267</c:v>
                </c:pt>
                <c:pt idx="39">
                  <c:v>-1816</c:v>
                </c:pt>
                <c:pt idx="40">
                  <c:v>-2019</c:v>
                </c:pt>
                <c:pt idx="41">
                  <c:v>-2676</c:v>
                </c:pt>
                <c:pt idx="42">
                  <c:v>-1775</c:v>
                </c:pt>
                <c:pt idx="43">
                  <c:v>-1898</c:v>
                </c:pt>
                <c:pt idx="44">
                  <c:v>-2881</c:v>
                </c:pt>
                <c:pt idx="45">
                  <c:v>-1693</c:v>
                </c:pt>
                <c:pt idx="46">
                  <c:v>-3373</c:v>
                </c:pt>
                <c:pt idx="47">
                  <c:v>-2267</c:v>
                </c:pt>
                <c:pt idx="48">
                  <c:v>-2338</c:v>
                </c:pt>
                <c:pt idx="49">
                  <c:v>-1979</c:v>
                </c:pt>
                <c:pt idx="50">
                  <c:v>-1980</c:v>
                </c:pt>
                <c:pt idx="51">
                  <c:v>-3294</c:v>
                </c:pt>
                <c:pt idx="52">
                  <c:v>-2799</c:v>
                </c:pt>
                <c:pt idx="53">
                  <c:v>-2840</c:v>
                </c:pt>
                <c:pt idx="54">
                  <c:v>-2537</c:v>
                </c:pt>
                <c:pt idx="55">
                  <c:v>-1775</c:v>
                </c:pt>
                <c:pt idx="56">
                  <c:v>-1734</c:v>
                </c:pt>
                <c:pt idx="57">
                  <c:v>-1857</c:v>
                </c:pt>
                <c:pt idx="58">
                  <c:v>-2059</c:v>
                </c:pt>
                <c:pt idx="59">
                  <c:v>-2677</c:v>
                </c:pt>
                <c:pt idx="60">
                  <c:v>-1693</c:v>
                </c:pt>
                <c:pt idx="61">
                  <c:v>-2856</c:v>
                </c:pt>
                <c:pt idx="62">
                  <c:v>-2497</c:v>
                </c:pt>
                <c:pt idx="63">
                  <c:v>-3413</c:v>
                </c:pt>
                <c:pt idx="64">
                  <c:v>-2103</c:v>
                </c:pt>
                <c:pt idx="65">
                  <c:v>-2635</c:v>
                </c:pt>
                <c:pt idx="66">
                  <c:v>-2349</c:v>
                </c:pt>
                <c:pt idx="67">
                  <c:v>-2457</c:v>
                </c:pt>
                <c:pt idx="68">
                  <c:v>-2676</c:v>
                </c:pt>
                <c:pt idx="69">
                  <c:v>-2881</c:v>
                </c:pt>
                <c:pt idx="70">
                  <c:v>-1898</c:v>
                </c:pt>
                <c:pt idx="71">
                  <c:v>-1693</c:v>
                </c:pt>
                <c:pt idx="72">
                  <c:v>-2975</c:v>
                </c:pt>
                <c:pt idx="73">
                  <c:v>-2144</c:v>
                </c:pt>
                <c:pt idx="74">
                  <c:v>-3086</c:v>
                </c:pt>
                <c:pt idx="75">
                  <c:v>-2185</c:v>
                </c:pt>
                <c:pt idx="76">
                  <c:v>-2349</c:v>
                </c:pt>
                <c:pt idx="77">
                  <c:v>-2019</c:v>
                </c:pt>
                <c:pt idx="78">
                  <c:v>-2308</c:v>
                </c:pt>
                <c:pt idx="79">
                  <c:v>-3045</c:v>
                </c:pt>
                <c:pt idx="80">
                  <c:v>-2635</c:v>
                </c:pt>
                <c:pt idx="81">
                  <c:v>-2513</c:v>
                </c:pt>
                <c:pt idx="82">
                  <c:v>-2717</c:v>
                </c:pt>
                <c:pt idx="83">
                  <c:v>-3168</c:v>
                </c:pt>
                <c:pt idx="84">
                  <c:v>-3334</c:v>
                </c:pt>
                <c:pt idx="85">
                  <c:v>-3413</c:v>
                </c:pt>
                <c:pt idx="86">
                  <c:v>-2298</c:v>
                </c:pt>
                <c:pt idx="87">
                  <c:v>-2298</c:v>
                </c:pt>
                <c:pt idx="88">
                  <c:v>-3064</c:v>
                </c:pt>
                <c:pt idx="89">
                  <c:v>-2553</c:v>
                </c:pt>
                <c:pt idx="90">
                  <c:v>-2431</c:v>
                </c:pt>
                <c:pt idx="91">
                  <c:v>-3291</c:v>
                </c:pt>
                <c:pt idx="92">
                  <c:v>-2497</c:v>
                </c:pt>
                <c:pt idx="93">
                  <c:v>-3373</c:v>
                </c:pt>
                <c:pt idx="94">
                  <c:v>-2185</c:v>
                </c:pt>
                <c:pt idx="95">
                  <c:v>-2717</c:v>
                </c:pt>
                <c:pt idx="96">
                  <c:v>-2349</c:v>
                </c:pt>
                <c:pt idx="97">
                  <c:v>-2816</c:v>
                </c:pt>
                <c:pt idx="98">
                  <c:v>-1857</c:v>
                </c:pt>
                <c:pt idx="99">
                  <c:v>-3055</c:v>
                </c:pt>
                <c:pt idx="100">
                  <c:v>-3334</c:v>
                </c:pt>
                <c:pt idx="101">
                  <c:v>-2103</c:v>
                </c:pt>
                <c:pt idx="102">
                  <c:v>-2963</c:v>
                </c:pt>
                <c:pt idx="103">
                  <c:v>-2553</c:v>
                </c:pt>
                <c:pt idx="104">
                  <c:v>-2754</c:v>
                </c:pt>
                <c:pt idx="105">
                  <c:v>-2349</c:v>
                </c:pt>
                <c:pt idx="106">
                  <c:v>-3414</c:v>
                </c:pt>
                <c:pt idx="107">
                  <c:v>-1857</c:v>
                </c:pt>
                <c:pt idx="108">
                  <c:v>-2390</c:v>
                </c:pt>
                <c:pt idx="109">
                  <c:v>-2062</c:v>
                </c:pt>
                <c:pt idx="110">
                  <c:v>-3291</c:v>
                </c:pt>
                <c:pt idx="111">
                  <c:v>-2021</c:v>
                </c:pt>
                <c:pt idx="112">
                  <c:v>-2513</c:v>
                </c:pt>
                <c:pt idx="113">
                  <c:v>-2226</c:v>
                </c:pt>
                <c:pt idx="114">
                  <c:v>-2308</c:v>
                </c:pt>
                <c:pt idx="115">
                  <c:v>-2553</c:v>
                </c:pt>
                <c:pt idx="116">
                  <c:v>-3004</c:v>
                </c:pt>
                <c:pt idx="117">
                  <c:v>-1857</c:v>
                </c:pt>
                <c:pt idx="118">
                  <c:v>-2513</c:v>
                </c:pt>
                <c:pt idx="119">
                  <c:v>-2676</c:v>
                </c:pt>
                <c:pt idx="120">
                  <c:v>-2736</c:v>
                </c:pt>
                <c:pt idx="121">
                  <c:v>-2594</c:v>
                </c:pt>
                <c:pt idx="122">
                  <c:v>-2638</c:v>
                </c:pt>
                <c:pt idx="123">
                  <c:v>-1775</c:v>
                </c:pt>
                <c:pt idx="124">
                  <c:v>-2635</c:v>
                </c:pt>
                <c:pt idx="125">
                  <c:v>-2349</c:v>
                </c:pt>
                <c:pt idx="126">
                  <c:v>-3174</c:v>
                </c:pt>
                <c:pt idx="127">
                  <c:v>-2840</c:v>
                </c:pt>
                <c:pt idx="128">
                  <c:v>-2758</c:v>
                </c:pt>
                <c:pt idx="129">
                  <c:v>-2696</c:v>
                </c:pt>
                <c:pt idx="130">
                  <c:v>-2172</c:v>
                </c:pt>
                <c:pt idx="131">
                  <c:v>-2288</c:v>
                </c:pt>
                <c:pt idx="132">
                  <c:v>-2472</c:v>
                </c:pt>
                <c:pt idx="133">
                  <c:v>-2758</c:v>
                </c:pt>
                <c:pt idx="134">
                  <c:v>-2144</c:v>
                </c:pt>
                <c:pt idx="135">
                  <c:v>-2497</c:v>
                </c:pt>
                <c:pt idx="136">
                  <c:v>-2987</c:v>
                </c:pt>
                <c:pt idx="137">
                  <c:v>-2250</c:v>
                </c:pt>
                <c:pt idx="138">
                  <c:v>-2308</c:v>
                </c:pt>
                <c:pt idx="139">
                  <c:v>-2431</c:v>
                </c:pt>
                <c:pt idx="140">
                  <c:v>-2349</c:v>
                </c:pt>
                <c:pt idx="141">
                  <c:v>-2513</c:v>
                </c:pt>
                <c:pt idx="142">
                  <c:v>-2226</c:v>
                </c:pt>
                <c:pt idx="143">
                  <c:v>-3055</c:v>
                </c:pt>
                <c:pt idx="144">
                  <c:v>-2267</c:v>
                </c:pt>
                <c:pt idx="145">
                  <c:v>-3004</c:v>
                </c:pt>
                <c:pt idx="146">
                  <c:v>-2676</c:v>
                </c:pt>
                <c:pt idx="147">
                  <c:v>-2021</c:v>
                </c:pt>
                <c:pt idx="148">
                  <c:v>-2308</c:v>
                </c:pt>
                <c:pt idx="149">
                  <c:v>-2103</c:v>
                </c:pt>
                <c:pt idx="150">
                  <c:v>-1816</c:v>
                </c:pt>
                <c:pt idx="151">
                  <c:v>-3332</c:v>
                </c:pt>
                <c:pt idx="152">
                  <c:v>-2062</c:v>
                </c:pt>
                <c:pt idx="153">
                  <c:v>-2457</c:v>
                </c:pt>
                <c:pt idx="154">
                  <c:v>-1980</c:v>
                </c:pt>
                <c:pt idx="155">
                  <c:v>-2172</c:v>
                </c:pt>
                <c:pt idx="156">
                  <c:v>-1857</c:v>
                </c:pt>
                <c:pt idx="157">
                  <c:v>-2267</c:v>
                </c:pt>
                <c:pt idx="158">
                  <c:v>-2390</c:v>
                </c:pt>
                <c:pt idx="159">
                  <c:v>-3214</c:v>
                </c:pt>
                <c:pt idx="160">
                  <c:v>-3045</c:v>
                </c:pt>
                <c:pt idx="161">
                  <c:v>-2307</c:v>
                </c:pt>
                <c:pt idx="162">
                  <c:v>-2226</c:v>
                </c:pt>
                <c:pt idx="163">
                  <c:v>-1939</c:v>
                </c:pt>
                <c:pt idx="164">
                  <c:v>-3086</c:v>
                </c:pt>
                <c:pt idx="165">
                  <c:v>-1898</c:v>
                </c:pt>
                <c:pt idx="166">
                  <c:v>-2677</c:v>
                </c:pt>
                <c:pt idx="167">
                  <c:v>-2758</c:v>
                </c:pt>
                <c:pt idx="168">
                  <c:v>-2840</c:v>
                </c:pt>
                <c:pt idx="169">
                  <c:v>-2019</c:v>
                </c:pt>
                <c:pt idx="170">
                  <c:v>-3413</c:v>
                </c:pt>
                <c:pt idx="171">
                  <c:v>-2717</c:v>
                </c:pt>
                <c:pt idx="172">
                  <c:v>-2431</c:v>
                </c:pt>
                <c:pt idx="173">
                  <c:v>-2338</c:v>
                </c:pt>
                <c:pt idx="174">
                  <c:v>-2390</c:v>
                </c:pt>
                <c:pt idx="175">
                  <c:v>-2226</c:v>
                </c:pt>
                <c:pt idx="176">
                  <c:v>-2497</c:v>
                </c:pt>
                <c:pt idx="177">
                  <c:v>-2472</c:v>
                </c:pt>
                <c:pt idx="178">
                  <c:v>-1816</c:v>
                </c:pt>
                <c:pt idx="179">
                  <c:v>-2378</c:v>
                </c:pt>
                <c:pt idx="180">
                  <c:v>-2378</c:v>
                </c:pt>
                <c:pt idx="181">
                  <c:v>-2799</c:v>
                </c:pt>
                <c:pt idx="182">
                  <c:v>-2736</c:v>
                </c:pt>
                <c:pt idx="183">
                  <c:v>-2497</c:v>
                </c:pt>
                <c:pt idx="184">
                  <c:v>-3015</c:v>
                </c:pt>
                <c:pt idx="185">
                  <c:v>-3086</c:v>
                </c:pt>
                <c:pt idx="186">
                  <c:v>-2298</c:v>
                </c:pt>
                <c:pt idx="187">
                  <c:v>-2457</c:v>
                </c:pt>
                <c:pt idx="188">
                  <c:v>-2896</c:v>
                </c:pt>
                <c:pt idx="189">
                  <c:v>-2298</c:v>
                </c:pt>
                <c:pt idx="190">
                  <c:v>-2185</c:v>
                </c:pt>
                <c:pt idx="191">
                  <c:v>-2267</c:v>
                </c:pt>
                <c:pt idx="192">
                  <c:v>-2599</c:v>
                </c:pt>
                <c:pt idx="193">
                  <c:v>-2218</c:v>
                </c:pt>
                <c:pt idx="194">
                  <c:v>-2594</c:v>
                </c:pt>
                <c:pt idx="195">
                  <c:v>-2308</c:v>
                </c:pt>
                <c:pt idx="196">
                  <c:v>-2267</c:v>
                </c:pt>
                <c:pt idx="197">
                  <c:v>-2377</c:v>
                </c:pt>
                <c:pt idx="198">
                  <c:v>-3127</c:v>
                </c:pt>
                <c:pt idx="199">
                  <c:v>-1939</c:v>
                </c:pt>
                <c:pt idx="200">
                  <c:v>-2308</c:v>
                </c:pt>
                <c:pt idx="201">
                  <c:v>-2185</c:v>
                </c:pt>
                <c:pt idx="202">
                  <c:v>-2349</c:v>
                </c:pt>
                <c:pt idx="203">
                  <c:v>-2139</c:v>
                </c:pt>
                <c:pt idx="204">
                  <c:v>-1980</c:v>
                </c:pt>
                <c:pt idx="205">
                  <c:v>-1939</c:v>
                </c:pt>
                <c:pt idx="206">
                  <c:v>-2062</c:v>
                </c:pt>
                <c:pt idx="207">
                  <c:v>-2258</c:v>
                </c:pt>
                <c:pt idx="208">
                  <c:v>-2457</c:v>
                </c:pt>
                <c:pt idx="209">
                  <c:v>-2258</c:v>
                </c:pt>
                <c:pt idx="210">
                  <c:v>-2218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3B2D-4C3B-B3E2-25DFBC80E5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15976159"/>
        <c:axId val="402770415"/>
      </c:scatterChart>
      <c:valAx>
        <c:axId val="1015976159"/>
        <c:scaling>
          <c:orientation val="minMax"/>
          <c:min val="100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East-West</a:t>
                </a:r>
                <a:r>
                  <a:rPr lang="en-GB" baseline="0"/>
                  <a:t> (µm)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402770415"/>
        <c:crossesAt val="-4000"/>
        <c:crossBetween val="midCat"/>
      </c:valAx>
      <c:valAx>
        <c:axId val="402770415"/>
        <c:scaling>
          <c:orientation val="minMax"/>
          <c:max val="-1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North-South</a:t>
                </a:r>
                <a:r>
                  <a:rPr lang="en-GB" baseline="0"/>
                  <a:t> (µm)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de-DE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de-DE"/>
          </a:p>
        </c:txPr>
        <c:crossAx val="101597615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de-D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de-DE"/>
    </a:p>
  </c:txPr>
  <c:printSettings>
    <c:headerFooter/>
    <c:pageMargins b="0.78740157499999996" l="0.7" r="0.7" t="0.78740157499999996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5289</xdr:colOff>
      <xdr:row>29</xdr:row>
      <xdr:rowOff>144462</xdr:rowOff>
    </xdr:from>
    <xdr:to>
      <xdr:col>24</xdr:col>
      <xdr:colOff>717018</xdr:colOff>
      <xdr:row>45</xdr:row>
      <xdr:rowOff>8995</xdr:rowOff>
    </xdr:to>
    <xdr:graphicFrame macro="">
      <xdr:nvGraphicFramePr>
        <xdr:cNvPr id="3" name="Diagramm 2">
          <a:extLst>
            <a:ext uri="{FF2B5EF4-FFF2-40B4-BE49-F238E27FC236}">
              <a16:creationId xmlns:a16="http://schemas.microsoft.com/office/drawing/2014/main" id="{794C4F74-A71C-46CC-869A-95C27D32CA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759352</xdr:colOff>
      <xdr:row>46</xdr:row>
      <xdr:rowOff>43922</xdr:rowOff>
    </xdr:from>
    <xdr:to>
      <xdr:col>24</xdr:col>
      <xdr:colOff>759352</xdr:colOff>
      <xdr:row>61</xdr:row>
      <xdr:rowOff>88372</xdr:rowOff>
    </xdr:to>
    <xdr:graphicFrame macro="">
      <xdr:nvGraphicFramePr>
        <xdr:cNvPr id="5" name="Diagramm 4">
          <a:extLst>
            <a:ext uri="{FF2B5EF4-FFF2-40B4-BE49-F238E27FC236}">
              <a16:creationId xmlns:a16="http://schemas.microsoft.com/office/drawing/2014/main" id="{E6771203-B116-486D-A286-D225998CEE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747889</xdr:colOff>
      <xdr:row>5</xdr:row>
      <xdr:rowOff>155928</xdr:rowOff>
    </xdr:from>
    <xdr:to>
      <xdr:col>24</xdr:col>
      <xdr:colOff>747889</xdr:colOff>
      <xdr:row>27</xdr:row>
      <xdr:rowOff>127000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3D0680F3-EF3F-4B05-8E0E-50166C3C88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465666</xdr:colOff>
      <xdr:row>1</xdr:row>
      <xdr:rowOff>162984</xdr:rowOff>
    </xdr:from>
    <xdr:to>
      <xdr:col>24</xdr:col>
      <xdr:colOff>465666</xdr:colOff>
      <xdr:row>16</xdr:row>
      <xdr:rowOff>154517</xdr:rowOff>
    </xdr:to>
    <xdr:graphicFrame macro="">
      <xdr:nvGraphicFramePr>
        <xdr:cNvPr id="6" name="Diagramm 5">
          <a:extLst>
            <a:ext uri="{FF2B5EF4-FFF2-40B4-BE49-F238E27FC236}">
              <a16:creationId xmlns:a16="http://schemas.microsoft.com/office/drawing/2014/main" id="{87B51503-BCA0-44E6-AFC3-739E25CC2B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25</xdr:col>
      <xdr:colOff>77611</xdr:colOff>
      <xdr:row>2</xdr:row>
      <xdr:rowOff>43039</xdr:rowOff>
    </xdr:from>
    <xdr:to>
      <xdr:col>31</xdr:col>
      <xdr:colOff>77611</xdr:colOff>
      <xdr:row>17</xdr:row>
      <xdr:rowOff>34572</xdr:rowOff>
    </xdr:to>
    <xdr:graphicFrame macro="">
      <xdr:nvGraphicFramePr>
        <xdr:cNvPr id="7" name="Diagramm 6">
          <a:extLst>
            <a:ext uri="{FF2B5EF4-FFF2-40B4-BE49-F238E27FC236}">
              <a16:creationId xmlns:a16="http://schemas.microsoft.com/office/drawing/2014/main" id="{A793BC7C-BB1B-4425-B309-160A91EFE7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719667</xdr:colOff>
      <xdr:row>6</xdr:row>
      <xdr:rowOff>42335</xdr:rowOff>
    </xdr:from>
    <xdr:to>
      <xdr:col>31</xdr:col>
      <xdr:colOff>255230</xdr:colOff>
      <xdr:row>26</xdr:row>
      <xdr:rowOff>70556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50D29E7E-CFA2-4417-9944-733314193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307778" y="1143002"/>
          <a:ext cx="4869563" cy="369711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5</xdr:row>
      <xdr:rowOff>183444</xdr:rowOff>
    </xdr:from>
    <xdr:to>
      <xdr:col>24</xdr:col>
      <xdr:colOff>571500</xdr:colOff>
      <xdr:row>26</xdr:row>
      <xdr:rowOff>63499</xdr:rowOff>
    </xdr:to>
    <xdr:graphicFrame macro="">
      <xdr:nvGraphicFramePr>
        <xdr:cNvPr id="52" name="Diagramm 51">
          <a:extLst>
            <a:ext uri="{FF2B5EF4-FFF2-40B4-BE49-F238E27FC236}">
              <a16:creationId xmlns:a16="http://schemas.microsoft.com/office/drawing/2014/main" id="{E470FE10-3AD4-4B66-86F4-D93C82A6E3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987779</xdr:colOff>
      <xdr:row>30</xdr:row>
      <xdr:rowOff>57150</xdr:rowOff>
    </xdr:from>
    <xdr:to>
      <xdr:col>24</xdr:col>
      <xdr:colOff>557390</xdr:colOff>
      <xdr:row>45</xdr:row>
      <xdr:rowOff>48683</xdr:rowOff>
    </xdr:to>
    <xdr:graphicFrame macro="">
      <xdr:nvGraphicFramePr>
        <xdr:cNvPr id="9" name="Diagramm 8">
          <a:extLst>
            <a:ext uri="{FF2B5EF4-FFF2-40B4-BE49-F238E27FC236}">
              <a16:creationId xmlns:a16="http://schemas.microsoft.com/office/drawing/2014/main" id="{CAB149C4-E086-4F92-B380-DF88B090CF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15874</xdr:colOff>
      <xdr:row>3</xdr:row>
      <xdr:rowOff>165100</xdr:rowOff>
    </xdr:from>
    <xdr:to>
      <xdr:col>27</xdr:col>
      <xdr:colOff>571499</xdr:colOff>
      <xdr:row>28</xdr:row>
      <xdr:rowOff>158750</xdr:rowOff>
    </xdr:to>
    <xdr:graphicFrame macro="">
      <xdr:nvGraphicFramePr>
        <xdr:cNvPr id="2" name="Diagramm 1">
          <a:extLst>
            <a:ext uri="{FF2B5EF4-FFF2-40B4-BE49-F238E27FC236}">
              <a16:creationId xmlns:a16="http://schemas.microsoft.com/office/drawing/2014/main" id="{8F79A341-19C7-41FB-A41F-E9DD5937E3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ADAEBF-D710-4746-9A5F-C3D67D266C15}">
  <dimension ref="A1:Y978"/>
  <sheetViews>
    <sheetView topLeftCell="A769" zoomScale="90" zoomScaleNormal="90" workbookViewId="0">
      <selection activeCell="A6" sqref="A6:Q833"/>
    </sheetView>
  </sheetViews>
  <sheetFormatPr baseColWidth="10" defaultRowHeight="14.4" x14ac:dyDescent="0.3"/>
  <cols>
    <col min="1" max="1" width="19.5546875" customWidth="1"/>
    <col min="2" max="2" width="12.109375" customWidth="1"/>
    <col min="4" max="4" width="10.6640625" style="2"/>
    <col min="5" max="5" width="15.77734375" customWidth="1"/>
    <col min="6" max="6" width="15.109375" customWidth="1"/>
    <col min="10" max="10" width="11.6640625" bestFit="1" customWidth="1"/>
    <col min="17" max="17" width="14" customWidth="1"/>
    <col min="18" max="18" width="15.109375" customWidth="1"/>
  </cols>
  <sheetData>
    <row r="1" spans="1:25" s="22" customFormat="1" x14ac:dyDescent="0.3">
      <c r="A1" s="22" t="s">
        <v>69</v>
      </c>
      <c r="D1" s="23"/>
    </row>
    <row r="2" spans="1:25" s="22" customFormat="1" x14ac:dyDescent="0.3">
      <c r="D2" s="23"/>
    </row>
    <row r="3" spans="1:25" x14ac:dyDescent="0.3">
      <c r="A3" s="48" t="s">
        <v>0</v>
      </c>
      <c r="B3" s="48" t="s">
        <v>1</v>
      </c>
      <c r="C3" s="48" t="s">
        <v>2</v>
      </c>
      <c r="D3" s="46"/>
      <c r="E3" s="48" t="s">
        <v>57</v>
      </c>
      <c r="F3" s="49"/>
      <c r="G3" s="48" t="s">
        <v>59</v>
      </c>
      <c r="H3" s="50"/>
      <c r="I3" s="51" t="s">
        <v>58</v>
      </c>
      <c r="J3" s="52"/>
      <c r="K3" s="48" t="s">
        <v>64</v>
      </c>
      <c r="L3" s="53"/>
      <c r="M3" s="54" t="s">
        <v>63</v>
      </c>
      <c r="N3" s="55"/>
      <c r="O3" s="55"/>
      <c r="P3" s="56" t="s">
        <v>3</v>
      </c>
      <c r="Q3" s="55"/>
      <c r="R3" s="56" t="s">
        <v>4</v>
      </c>
      <c r="S3" s="56"/>
      <c r="T3" s="55"/>
      <c r="U3" s="55" t="s">
        <v>60</v>
      </c>
      <c r="V3" s="55"/>
      <c r="W3" s="55"/>
      <c r="X3" s="55"/>
    </row>
    <row r="4" spans="1:25" x14ac:dyDescent="0.3">
      <c r="A4" s="48" t="s">
        <v>61</v>
      </c>
      <c r="B4" s="48" t="s">
        <v>5</v>
      </c>
      <c r="C4" s="49"/>
      <c r="D4" s="46"/>
      <c r="E4" s="57" t="s">
        <v>6</v>
      </c>
      <c r="F4" s="49"/>
      <c r="G4" s="58"/>
      <c r="H4" s="48" t="s">
        <v>7</v>
      </c>
      <c r="I4" s="59"/>
      <c r="J4" s="60" t="s">
        <v>8</v>
      </c>
      <c r="K4" s="49" t="s">
        <v>62</v>
      </c>
      <c r="L4" s="53"/>
      <c r="M4" s="48" t="s">
        <v>9</v>
      </c>
      <c r="N4" s="53"/>
      <c r="O4" s="48" t="s">
        <v>10</v>
      </c>
      <c r="P4" s="55"/>
      <c r="Q4" s="55" t="s">
        <v>65</v>
      </c>
      <c r="R4" s="55"/>
      <c r="S4" s="48" t="s">
        <v>11</v>
      </c>
      <c r="T4" s="55"/>
      <c r="U4" s="56" t="s">
        <v>12</v>
      </c>
      <c r="V4" s="55"/>
      <c r="W4" s="55"/>
      <c r="X4" s="56" t="s">
        <v>13</v>
      </c>
      <c r="Y4" t="s">
        <v>70</v>
      </c>
    </row>
    <row r="5" spans="1:25" x14ac:dyDescent="0.3">
      <c r="F5" s="22"/>
      <c r="H5" s="4"/>
      <c r="I5" s="5"/>
      <c r="J5" s="6"/>
    </row>
    <row r="6" spans="1:25" x14ac:dyDescent="0.3">
      <c r="C6" s="2" t="s">
        <v>14</v>
      </c>
      <c r="D6" s="23" t="s">
        <v>15</v>
      </c>
      <c r="E6" s="23" t="s">
        <v>67</v>
      </c>
      <c r="F6" s="24" t="s">
        <v>16</v>
      </c>
      <c r="G6" s="24" t="s">
        <v>17</v>
      </c>
      <c r="H6" s="27" t="s">
        <v>18</v>
      </c>
      <c r="I6" s="8" t="s">
        <v>19</v>
      </c>
      <c r="J6" s="11" t="s">
        <v>20</v>
      </c>
      <c r="K6" s="2" t="s">
        <v>21</v>
      </c>
      <c r="L6" s="11" t="s">
        <v>37</v>
      </c>
      <c r="M6" s="2" t="s">
        <v>21</v>
      </c>
      <c r="N6" s="14" t="s">
        <v>22</v>
      </c>
      <c r="O6" s="14" t="s">
        <v>23</v>
      </c>
      <c r="P6" s="14" t="s">
        <v>39</v>
      </c>
      <c r="Q6" s="14" t="s">
        <v>42</v>
      </c>
    </row>
    <row r="7" spans="1:25" x14ac:dyDescent="0.3">
      <c r="A7" s="7" t="s">
        <v>24</v>
      </c>
      <c r="B7" s="61" t="s">
        <v>25</v>
      </c>
      <c r="C7" s="9" t="s">
        <v>26</v>
      </c>
      <c r="D7" s="31" t="s">
        <v>27</v>
      </c>
      <c r="E7" s="31" t="s">
        <v>68</v>
      </c>
      <c r="F7" s="42" t="s">
        <v>28</v>
      </c>
      <c r="G7" s="42" t="s">
        <v>28</v>
      </c>
      <c r="H7" s="29" t="s">
        <v>29</v>
      </c>
      <c r="I7" s="10" t="s">
        <v>30</v>
      </c>
      <c r="J7" s="12" t="s">
        <v>31</v>
      </c>
      <c r="K7" s="13" t="s">
        <v>32</v>
      </c>
      <c r="L7" s="12" t="s">
        <v>31</v>
      </c>
      <c r="M7" s="17" t="s">
        <v>40</v>
      </c>
      <c r="N7" s="15" t="s">
        <v>38</v>
      </c>
      <c r="O7" s="15" t="s">
        <v>38</v>
      </c>
      <c r="P7" s="16" t="s">
        <v>41</v>
      </c>
      <c r="Q7" s="16" t="s">
        <v>43</v>
      </c>
    </row>
    <row r="8" spans="1:25" x14ac:dyDescent="0.3">
      <c r="A8" s="22" t="s">
        <v>71</v>
      </c>
      <c r="B8" s="62">
        <v>44526</v>
      </c>
      <c r="C8" s="63">
        <v>44526.659722222219</v>
      </c>
      <c r="D8" s="27">
        <v>0</v>
      </c>
      <c r="E8" s="27">
        <f>D8</f>
        <v>0</v>
      </c>
      <c r="F8" s="22">
        <v>-796</v>
      </c>
      <c r="G8" s="22">
        <v>-224</v>
      </c>
      <c r="H8" s="27">
        <v>2.8504559999999999</v>
      </c>
      <c r="I8" s="65">
        <v>1924493000</v>
      </c>
      <c r="J8" s="34">
        <v>2.0211690000000002E-3</v>
      </c>
      <c r="K8" s="27">
        <v>0.1320277</v>
      </c>
      <c r="L8" s="66">
        <v>4.6453600000000003E-3</v>
      </c>
      <c r="M8" s="27">
        <v>0.28929139999999998</v>
      </c>
      <c r="N8" s="22">
        <v>6</v>
      </c>
      <c r="O8" s="22">
        <v>1</v>
      </c>
      <c r="P8" s="22">
        <v>11</v>
      </c>
      <c r="Q8" s="64">
        <v>1.3000000000000001E-8</v>
      </c>
    </row>
    <row r="9" spans="1:25" x14ac:dyDescent="0.3">
      <c r="A9" s="22" t="s">
        <v>72</v>
      </c>
      <c r="B9" s="62">
        <v>44526</v>
      </c>
      <c r="C9" s="63">
        <v>44526.661805555559</v>
      </c>
      <c r="D9" s="27">
        <v>5.0000000162981451E-2</v>
      </c>
      <c r="E9" s="27">
        <f t="shared" ref="E9:E72" si="0">D9</f>
        <v>5.0000000162981451E-2</v>
      </c>
      <c r="F9" s="22">
        <v>-543</v>
      </c>
      <c r="G9" s="22">
        <v>1000</v>
      </c>
      <c r="H9" s="27">
        <v>2.8512379999999999</v>
      </c>
      <c r="I9" s="65">
        <v>1816766000</v>
      </c>
      <c r="J9" s="34">
        <v>2.052917E-3</v>
      </c>
      <c r="K9" s="27">
        <v>0.1161006</v>
      </c>
      <c r="L9" s="66">
        <v>4.7183440000000002E-3</v>
      </c>
      <c r="M9" s="27">
        <v>0.28533770000000003</v>
      </c>
      <c r="N9" s="22">
        <v>15</v>
      </c>
      <c r="O9" s="22">
        <v>-6</v>
      </c>
      <c r="P9" s="22">
        <v>18</v>
      </c>
      <c r="Q9" s="64">
        <v>1.3000000000000001E-8</v>
      </c>
    </row>
    <row r="10" spans="1:25" x14ac:dyDescent="0.3">
      <c r="A10" s="22" t="s">
        <v>73</v>
      </c>
      <c r="B10" s="62">
        <v>44526</v>
      </c>
      <c r="C10" s="63">
        <v>44526.664583333331</v>
      </c>
      <c r="D10" s="27">
        <v>0.11666666669771075</v>
      </c>
      <c r="E10" s="27">
        <f t="shared" si="0"/>
        <v>0.11666666669771075</v>
      </c>
      <c r="F10" s="22">
        <v>2032</v>
      </c>
      <c r="G10" s="22">
        <v>-2308</v>
      </c>
      <c r="H10" s="27">
        <v>2.8461529999999997</v>
      </c>
      <c r="I10" s="65">
        <v>1842040000</v>
      </c>
      <c r="J10" s="34">
        <v>2.0452539999999998E-3</v>
      </c>
      <c r="K10" s="27">
        <v>0.13091710000000001</v>
      </c>
      <c r="L10" s="66">
        <v>4.5946019999999997E-2</v>
      </c>
      <c r="M10" s="27">
        <v>0.12598880000000001</v>
      </c>
      <c r="N10" s="22">
        <v>20</v>
      </c>
      <c r="O10" s="22">
        <v>5</v>
      </c>
      <c r="P10" s="22">
        <v>8</v>
      </c>
      <c r="Q10" s="64">
        <v>1.3000000000000001E-8</v>
      </c>
    </row>
    <row r="11" spans="1:25" x14ac:dyDescent="0.3">
      <c r="A11" s="22" t="s">
        <v>74</v>
      </c>
      <c r="B11" s="62">
        <v>44526</v>
      </c>
      <c r="C11" s="63">
        <v>44526.666666666664</v>
      </c>
      <c r="D11" s="27">
        <v>0.16666666668606922</v>
      </c>
      <c r="E11" s="27">
        <f t="shared" si="0"/>
        <v>0.16666666668606922</v>
      </c>
      <c r="F11" s="22">
        <v>1636</v>
      </c>
      <c r="G11" s="22">
        <v>-2560</v>
      </c>
      <c r="H11" s="27">
        <v>2.8485</v>
      </c>
      <c r="I11" s="65">
        <v>1861945000</v>
      </c>
      <c r="J11" s="34">
        <v>2.0447909999999998E-3</v>
      </c>
      <c r="K11" s="27">
        <v>0.1460098</v>
      </c>
      <c r="L11" s="66">
        <v>4.5360749999999998E-2</v>
      </c>
      <c r="M11" s="27">
        <v>7.8408770000000003E-2</v>
      </c>
      <c r="N11" s="22">
        <v>22</v>
      </c>
      <c r="O11" s="22">
        <v>3</v>
      </c>
      <c r="P11" s="22">
        <v>5</v>
      </c>
      <c r="Q11" s="64">
        <v>1.3000000000000001E-8</v>
      </c>
    </row>
    <row r="12" spans="1:25" x14ac:dyDescent="0.3">
      <c r="A12" s="22" t="s">
        <v>75</v>
      </c>
      <c r="B12" s="62">
        <v>44526</v>
      </c>
      <c r="C12" s="63">
        <v>44526.668749999997</v>
      </c>
      <c r="D12" s="27">
        <v>0.21666666667442769</v>
      </c>
      <c r="E12" s="27">
        <f t="shared" si="0"/>
        <v>0.21666666667442769</v>
      </c>
      <c r="F12" s="22">
        <v>1954</v>
      </c>
      <c r="G12" s="22">
        <v>-1734</v>
      </c>
      <c r="H12" s="27">
        <v>2.8485790000000004</v>
      </c>
      <c r="I12" s="65">
        <v>1845409000</v>
      </c>
      <c r="J12" s="34">
        <v>2.0429710000000002E-3</v>
      </c>
      <c r="K12" s="27">
        <v>0.11751640000000001</v>
      </c>
      <c r="L12" s="66">
        <v>4.5566429999999998E-2</v>
      </c>
      <c r="M12" s="27">
        <v>0.1589168</v>
      </c>
      <c r="N12" s="22">
        <v>24</v>
      </c>
      <c r="O12" s="22">
        <v>8</v>
      </c>
      <c r="P12" s="22">
        <v>4</v>
      </c>
      <c r="Q12" s="64">
        <v>1.3000000000000001E-8</v>
      </c>
    </row>
    <row r="13" spans="1:25" x14ac:dyDescent="0.3">
      <c r="A13" s="22" t="s">
        <v>76</v>
      </c>
      <c r="B13" s="62">
        <v>44526</v>
      </c>
      <c r="C13" s="63">
        <v>44526.671527777777</v>
      </c>
      <c r="D13" s="27">
        <v>0.28333333338377997</v>
      </c>
      <c r="E13" s="27">
        <f t="shared" si="0"/>
        <v>0.28333333338377997</v>
      </c>
      <c r="F13" s="22">
        <v>2778</v>
      </c>
      <c r="G13" s="22">
        <v>-2349</v>
      </c>
      <c r="H13" s="27">
        <v>2.86</v>
      </c>
      <c r="I13" s="65">
        <v>1846928000</v>
      </c>
      <c r="J13" s="34">
        <v>2.0497979999999998E-3</v>
      </c>
      <c r="K13" s="27">
        <v>0.1581584</v>
      </c>
      <c r="L13" s="66">
        <v>4.0656940000000003E-2</v>
      </c>
      <c r="M13" s="27">
        <v>0.28224860000000002</v>
      </c>
      <c r="N13" s="22">
        <v>21</v>
      </c>
      <c r="O13" s="22">
        <v>2</v>
      </c>
      <c r="P13" s="22">
        <v>11</v>
      </c>
      <c r="Q13" s="64">
        <v>1.3000000000000001E-8</v>
      </c>
    </row>
    <row r="14" spans="1:25" x14ac:dyDescent="0.3">
      <c r="A14" s="22" t="s">
        <v>77</v>
      </c>
      <c r="B14" s="62">
        <v>44526</v>
      </c>
      <c r="C14" s="63">
        <v>44526.673611111109</v>
      </c>
      <c r="D14" s="27">
        <v>0.33333333337213844</v>
      </c>
      <c r="E14" s="27">
        <f t="shared" si="0"/>
        <v>0.33333333337213844</v>
      </c>
      <c r="F14" s="22">
        <v>3036</v>
      </c>
      <c r="G14" s="22">
        <v>-2218</v>
      </c>
      <c r="H14" s="27">
        <v>2.8601570000000001</v>
      </c>
      <c r="I14" s="65">
        <v>1861706000</v>
      </c>
      <c r="J14" s="34">
        <v>2.046651E-3</v>
      </c>
      <c r="K14" s="27">
        <v>0.134603</v>
      </c>
      <c r="L14" s="66">
        <v>4.1880399999999998E-2</v>
      </c>
      <c r="M14" s="27">
        <v>9.1414369999999995E-2</v>
      </c>
      <c r="N14" s="22">
        <v>22</v>
      </c>
      <c r="O14" s="22">
        <v>4</v>
      </c>
      <c r="P14" s="22">
        <v>6</v>
      </c>
      <c r="Q14" s="64">
        <v>1.3000000000000001E-8</v>
      </c>
    </row>
    <row r="15" spans="1:25" x14ac:dyDescent="0.3">
      <c r="A15" s="22" t="s">
        <v>78</v>
      </c>
      <c r="B15" s="62">
        <v>44526</v>
      </c>
      <c r="C15" s="63">
        <v>44526.675694444442</v>
      </c>
      <c r="D15" s="27">
        <v>0.38333333336049691</v>
      </c>
      <c r="E15" s="27">
        <f t="shared" si="0"/>
        <v>0.38333333336049691</v>
      </c>
      <c r="F15" s="22">
        <v>2229</v>
      </c>
      <c r="G15" s="22">
        <v>-2431</v>
      </c>
      <c r="H15" s="27">
        <v>2.8889459999999998</v>
      </c>
      <c r="I15" s="65">
        <v>1873932000</v>
      </c>
      <c r="J15" s="34">
        <v>2.0450749999999999E-3</v>
      </c>
      <c r="K15" s="27">
        <v>0.13614970000000001</v>
      </c>
      <c r="L15" s="66">
        <v>4.4219809999999998E-2</v>
      </c>
      <c r="M15" s="27">
        <v>0.33345350000000001</v>
      </c>
      <c r="N15" s="22">
        <v>23</v>
      </c>
      <c r="O15" s="22">
        <v>1</v>
      </c>
      <c r="P15" s="22">
        <v>6</v>
      </c>
      <c r="Q15" s="64">
        <v>1.3000000000000001E-8</v>
      </c>
    </row>
    <row r="16" spans="1:25" x14ac:dyDescent="0.3">
      <c r="A16" s="22" t="s">
        <v>79</v>
      </c>
      <c r="B16" s="62">
        <v>44526</v>
      </c>
      <c r="C16" s="63">
        <v>44526.678472222222</v>
      </c>
      <c r="D16" s="27">
        <v>0.45000000006984919</v>
      </c>
      <c r="E16" s="27">
        <f t="shared" si="0"/>
        <v>0.45000000006984919</v>
      </c>
      <c r="F16" s="22">
        <v>2858</v>
      </c>
      <c r="G16" s="22">
        <v>-2799</v>
      </c>
      <c r="H16" s="27">
        <v>2.894031</v>
      </c>
      <c r="I16" s="65">
        <v>1883008000</v>
      </c>
      <c r="J16" s="34">
        <v>2.0482399999999998E-3</v>
      </c>
      <c r="K16" s="27">
        <v>0.17073660000000002</v>
      </c>
      <c r="L16" s="66">
        <v>4.0850350000000001E-2</v>
      </c>
      <c r="M16" s="27">
        <v>0.15301770000000001</v>
      </c>
      <c r="N16" s="22">
        <v>25</v>
      </c>
      <c r="O16" s="22">
        <v>3</v>
      </c>
      <c r="P16" s="22">
        <v>4</v>
      </c>
      <c r="Q16" s="64">
        <v>1.3000000000000001E-8</v>
      </c>
    </row>
    <row r="17" spans="1:17" x14ac:dyDescent="0.3">
      <c r="A17" s="22" t="s">
        <v>80</v>
      </c>
      <c r="B17" s="62">
        <v>44526</v>
      </c>
      <c r="C17" s="63">
        <v>44526.680555555555</v>
      </c>
      <c r="D17" s="27">
        <v>0.50000000005820766</v>
      </c>
      <c r="E17" s="27">
        <f t="shared" si="0"/>
        <v>0.50000000005820766</v>
      </c>
      <c r="F17" s="22">
        <v>3116</v>
      </c>
      <c r="G17" s="22">
        <v>-3254</v>
      </c>
      <c r="H17" s="27">
        <v>2.8823750000000001</v>
      </c>
      <c r="I17" s="65">
        <v>1866883000</v>
      </c>
      <c r="J17" s="34">
        <v>2.0469500000000001E-3</v>
      </c>
      <c r="K17" s="27">
        <v>9.7739209999999993E-2</v>
      </c>
      <c r="L17" s="66">
        <v>4.1628569999999997E-2</v>
      </c>
      <c r="M17" s="27">
        <v>0.1384099</v>
      </c>
      <c r="N17" s="22">
        <v>26</v>
      </c>
      <c r="O17" s="22">
        <v>3</v>
      </c>
      <c r="P17" s="22">
        <v>6</v>
      </c>
      <c r="Q17" s="64">
        <v>1.3000000000000001E-8</v>
      </c>
    </row>
    <row r="18" spans="1:17" x14ac:dyDescent="0.3">
      <c r="A18" s="22" t="s">
        <v>81</v>
      </c>
      <c r="B18" s="62">
        <v>44526</v>
      </c>
      <c r="C18" s="63">
        <v>44526.682638888888</v>
      </c>
      <c r="D18" s="27">
        <v>0.55000000004656613</v>
      </c>
      <c r="E18" s="27">
        <f t="shared" si="0"/>
        <v>0.55000000004656613</v>
      </c>
      <c r="F18" s="22">
        <v>1796</v>
      </c>
      <c r="G18" s="22">
        <v>-2444</v>
      </c>
      <c r="H18" s="27">
        <v>2.9060000000000001</v>
      </c>
      <c r="I18" s="65">
        <v>1871801000</v>
      </c>
      <c r="J18" s="34">
        <v>2.046104E-3</v>
      </c>
      <c r="K18" s="27">
        <v>0.12739810000000001</v>
      </c>
      <c r="L18" s="66">
        <v>3.821285E-2</v>
      </c>
      <c r="M18" s="27">
        <v>0.14877840000000001</v>
      </c>
      <c r="N18" s="22">
        <v>25</v>
      </c>
      <c r="O18" s="22">
        <v>2</v>
      </c>
      <c r="P18" s="22">
        <v>4</v>
      </c>
      <c r="Q18" s="64">
        <v>1.3000000000000001E-8</v>
      </c>
    </row>
    <row r="19" spans="1:17" x14ac:dyDescent="0.3">
      <c r="A19" s="22" t="s">
        <v>82</v>
      </c>
      <c r="B19" s="62">
        <v>44526</v>
      </c>
      <c r="C19" s="63">
        <v>44526.68472222222</v>
      </c>
      <c r="D19" s="27">
        <v>0.6000000000349246</v>
      </c>
      <c r="E19" s="27">
        <f t="shared" si="0"/>
        <v>0.6000000000349246</v>
      </c>
      <c r="F19" s="22">
        <v>3276</v>
      </c>
      <c r="G19" s="22">
        <v>-2298</v>
      </c>
      <c r="H19" s="27">
        <v>2.8698580000000002</v>
      </c>
      <c r="I19" s="65">
        <v>1844029000</v>
      </c>
      <c r="J19" s="34">
        <v>2.0507559999999999E-3</v>
      </c>
      <c r="K19" s="27">
        <v>0.117269</v>
      </c>
      <c r="L19" s="66">
        <v>4.0475629999999999E-2</v>
      </c>
      <c r="M19" s="27">
        <v>0.19454260000000001</v>
      </c>
      <c r="N19" s="22">
        <v>30</v>
      </c>
      <c r="O19" s="22">
        <v>2</v>
      </c>
      <c r="P19" s="22">
        <v>12</v>
      </c>
      <c r="Q19" s="64">
        <v>1.3000000000000001E-8</v>
      </c>
    </row>
    <row r="20" spans="1:17" x14ac:dyDescent="0.3">
      <c r="A20" s="22" t="s">
        <v>83</v>
      </c>
      <c r="B20" s="62">
        <v>44526</v>
      </c>
      <c r="C20" s="63">
        <v>44526.6875</v>
      </c>
      <c r="D20" s="27">
        <v>0.66666666674427688</v>
      </c>
      <c r="E20" s="27">
        <f t="shared" si="0"/>
        <v>0.66666666674427688</v>
      </c>
      <c r="F20" s="22">
        <v>1994</v>
      </c>
      <c r="G20" s="22">
        <v>-3332</v>
      </c>
      <c r="H20" s="27">
        <v>2.849126</v>
      </c>
      <c r="I20" s="65">
        <v>1759447000</v>
      </c>
      <c r="J20" s="34">
        <v>2.0452270000000002E-3</v>
      </c>
      <c r="K20" s="27">
        <v>0.16814229999999999</v>
      </c>
      <c r="L20" s="66">
        <v>5.1084129999999998E-2</v>
      </c>
      <c r="M20" s="27">
        <v>6.6499890000000006E-2</v>
      </c>
      <c r="N20" s="22">
        <v>25</v>
      </c>
      <c r="O20" s="22">
        <v>2</v>
      </c>
      <c r="P20" s="22">
        <v>-2</v>
      </c>
      <c r="Q20" s="64">
        <v>1.3000000000000001E-8</v>
      </c>
    </row>
    <row r="21" spans="1:17" x14ac:dyDescent="0.3">
      <c r="A21" s="22" t="s">
        <v>84</v>
      </c>
      <c r="B21" s="62">
        <v>44526</v>
      </c>
      <c r="C21" s="63">
        <v>44526.689583333333</v>
      </c>
      <c r="D21" s="27">
        <v>0.71666666673263535</v>
      </c>
      <c r="E21" s="27">
        <f t="shared" si="0"/>
        <v>0.71666666673263535</v>
      </c>
      <c r="F21" s="22">
        <v>2072</v>
      </c>
      <c r="G21" s="22">
        <v>-2553</v>
      </c>
      <c r="H21" s="27">
        <v>2.8376259999999998</v>
      </c>
      <c r="I21" s="65">
        <v>1843180000</v>
      </c>
      <c r="J21" s="34">
        <v>2.0459969999999999E-3</v>
      </c>
      <c r="K21" s="27">
        <v>0.135856</v>
      </c>
      <c r="L21" s="66">
        <v>4.052182E-2</v>
      </c>
      <c r="M21" s="27">
        <v>9.8770029999999995E-2</v>
      </c>
      <c r="N21" s="22">
        <v>24</v>
      </c>
      <c r="O21" s="22">
        <v>-1</v>
      </c>
      <c r="P21" s="22">
        <v>4</v>
      </c>
      <c r="Q21" s="64">
        <v>1.3000000000000001E-8</v>
      </c>
    </row>
    <row r="22" spans="1:17" x14ac:dyDescent="0.3">
      <c r="A22" s="22" t="s">
        <v>85</v>
      </c>
      <c r="B22" s="62">
        <v>44526</v>
      </c>
      <c r="C22" s="63">
        <v>44526.691666666666</v>
      </c>
      <c r="D22" s="27">
        <v>0.76666666672099382</v>
      </c>
      <c r="E22" s="27">
        <f t="shared" si="0"/>
        <v>0.76666666672099382</v>
      </c>
      <c r="F22" s="22">
        <v>1915</v>
      </c>
      <c r="G22" s="22">
        <v>-2676</v>
      </c>
      <c r="H22" s="27">
        <v>2.839817</v>
      </c>
      <c r="I22" s="65">
        <v>1832086000</v>
      </c>
      <c r="J22" s="34">
        <v>2.0493249999999998E-3</v>
      </c>
      <c r="K22" s="27">
        <v>0.14399510000000001</v>
      </c>
      <c r="L22" s="66">
        <v>4.2055950000000002E-2</v>
      </c>
      <c r="M22" s="27">
        <v>0.14447209999999999</v>
      </c>
      <c r="N22" s="22">
        <v>26</v>
      </c>
      <c r="O22" s="22">
        <v>0</v>
      </c>
      <c r="P22" s="22">
        <v>5</v>
      </c>
      <c r="Q22" s="64">
        <v>1.3000000000000001E-8</v>
      </c>
    </row>
    <row r="23" spans="1:17" x14ac:dyDescent="0.3">
      <c r="A23" s="22" t="s">
        <v>86</v>
      </c>
      <c r="B23" s="62">
        <v>44526</v>
      </c>
      <c r="C23" s="63">
        <v>44526.694444444445</v>
      </c>
      <c r="D23" s="27">
        <v>0.8333333334303461</v>
      </c>
      <c r="E23" s="27">
        <f t="shared" si="0"/>
        <v>0.8333333334303461</v>
      </c>
      <c r="F23" s="22">
        <v>2268</v>
      </c>
      <c r="G23" s="22">
        <v>-2349</v>
      </c>
      <c r="H23" s="27">
        <v>2.838565</v>
      </c>
      <c r="I23" s="65">
        <v>1828967000</v>
      </c>
      <c r="J23" s="34">
        <v>2.0468629999999999E-3</v>
      </c>
      <c r="K23" s="27">
        <v>0.112399</v>
      </c>
      <c r="L23" s="66">
        <v>4.059016E-2</v>
      </c>
      <c r="M23" s="27">
        <v>0.2191352</v>
      </c>
      <c r="N23" s="22">
        <v>26</v>
      </c>
      <c r="O23" s="22">
        <v>0</v>
      </c>
      <c r="P23" s="22">
        <v>4</v>
      </c>
      <c r="Q23" s="64">
        <v>1.3000000000000001E-8</v>
      </c>
    </row>
    <row r="24" spans="1:17" x14ac:dyDescent="0.3">
      <c r="A24" s="22" t="s">
        <v>87</v>
      </c>
      <c r="B24" s="62">
        <v>44526</v>
      </c>
      <c r="C24" s="63">
        <v>44526.696527777778</v>
      </c>
      <c r="D24" s="27">
        <v>0.88333333341870457</v>
      </c>
      <c r="E24" s="27">
        <f t="shared" si="0"/>
        <v>0.88333333341870457</v>
      </c>
      <c r="F24" s="22">
        <v>2778</v>
      </c>
      <c r="G24" s="22">
        <v>-3168</v>
      </c>
      <c r="H24" s="27">
        <v>2.8349660000000001</v>
      </c>
      <c r="I24" s="65">
        <v>1817483000</v>
      </c>
      <c r="J24" s="34">
        <v>2.0463090000000001E-3</v>
      </c>
      <c r="K24" s="27">
        <v>0.12760280000000002</v>
      </c>
      <c r="L24" s="66">
        <v>4.145273E-2</v>
      </c>
      <c r="M24" s="27">
        <v>0.1186117</v>
      </c>
      <c r="N24" s="22">
        <v>28</v>
      </c>
      <c r="O24" s="22">
        <v>-2</v>
      </c>
      <c r="P24" s="22">
        <v>3</v>
      </c>
      <c r="Q24" s="64">
        <v>1.3000000000000001E-8</v>
      </c>
    </row>
    <row r="25" spans="1:17" x14ac:dyDescent="0.3">
      <c r="A25" s="22" t="s">
        <v>88</v>
      </c>
      <c r="B25" s="62">
        <v>44526</v>
      </c>
      <c r="C25" s="63">
        <v>44526.698611111111</v>
      </c>
      <c r="D25" s="27">
        <v>0.93333333340706304</v>
      </c>
      <c r="E25" s="27">
        <f t="shared" si="0"/>
        <v>0.93333333340706304</v>
      </c>
      <c r="F25" s="22">
        <v>1716</v>
      </c>
      <c r="G25" s="22">
        <v>-2521</v>
      </c>
      <c r="H25" s="27">
        <v>2.8326980000000002</v>
      </c>
      <c r="I25" s="65">
        <v>1845559000</v>
      </c>
      <c r="J25" s="34">
        <v>2.0462710000000001E-3</v>
      </c>
      <c r="K25" s="27">
        <v>0.17746540000000002</v>
      </c>
      <c r="L25" s="66">
        <v>4.5187150000000002E-2</v>
      </c>
      <c r="M25" s="27">
        <v>0.15703729999999999</v>
      </c>
      <c r="N25" s="22">
        <v>28</v>
      </c>
      <c r="O25" s="22">
        <v>-2</v>
      </c>
      <c r="P25" s="22">
        <v>2</v>
      </c>
      <c r="Q25" s="64">
        <v>1.3000000000000001E-8</v>
      </c>
    </row>
    <row r="26" spans="1:17" x14ac:dyDescent="0.3">
      <c r="A26" s="22" t="s">
        <v>89</v>
      </c>
      <c r="B26" s="62">
        <v>44526</v>
      </c>
      <c r="C26" s="63">
        <v>44526.700694444444</v>
      </c>
      <c r="D26" s="27">
        <v>0.9833333333954215</v>
      </c>
      <c r="E26" s="27">
        <f t="shared" si="0"/>
        <v>0.9833333333954215</v>
      </c>
      <c r="F26" s="22">
        <v>1716</v>
      </c>
      <c r="G26" s="22">
        <v>-2638</v>
      </c>
      <c r="H26" s="27">
        <v>2.832306</v>
      </c>
      <c r="I26" s="65">
        <v>1849726000</v>
      </c>
      <c r="J26" s="34">
        <v>2.0468690000000002E-3</v>
      </c>
      <c r="K26" s="27">
        <v>0.1428799</v>
      </c>
      <c r="L26" s="66">
        <v>4.6601379999999998E-2</v>
      </c>
      <c r="M26" s="27">
        <v>0.21287210000000001</v>
      </c>
      <c r="N26" s="22">
        <v>28</v>
      </c>
      <c r="O26" s="22">
        <v>0</v>
      </c>
      <c r="P26" s="22">
        <v>3</v>
      </c>
      <c r="Q26" s="64">
        <v>1.3000000000000001E-8</v>
      </c>
    </row>
    <row r="27" spans="1:17" x14ac:dyDescent="0.3">
      <c r="A27" s="22" t="s">
        <v>90</v>
      </c>
      <c r="B27" s="62">
        <v>44526</v>
      </c>
      <c r="C27" s="63">
        <v>44526.703472222223</v>
      </c>
      <c r="D27" s="27">
        <v>1.0500000001047738</v>
      </c>
      <c r="E27" s="27">
        <f t="shared" si="0"/>
        <v>1.0500000001047738</v>
      </c>
      <c r="F27" s="22">
        <v>3276</v>
      </c>
      <c r="G27" s="22">
        <v>-2537</v>
      </c>
      <c r="H27" s="27">
        <v>2.8297249999999998</v>
      </c>
      <c r="I27" s="65">
        <v>1713906000</v>
      </c>
      <c r="J27" s="34">
        <v>2.0483709999999998E-3</v>
      </c>
      <c r="K27" s="27">
        <v>0.14120739999999998</v>
      </c>
      <c r="L27" s="66">
        <v>3.442423E-2</v>
      </c>
      <c r="M27" s="27">
        <v>0.18169550000000001</v>
      </c>
      <c r="N27" s="22">
        <v>31</v>
      </c>
      <c r="O27" s="22">
        <v>2</v>
      </c>
      <c r="P27" s="22">
        <v>25</v>
      </c>
      <c r="Q27" s="64">
        <v>1.3000000000000001E-8</v>
      </c>
    </row>
    <row r="28" spans="1:17" x14ac:dyDescent="0.3">
      <c r="A28" s="22" t="s">
        <v>91</v>
      </c>
      <c r="B28" s="62">
        <v>44526</v>
      </c>
      <c r="C28" s="63">
        <v>44526.705555555556</v>
      </c>
      <c r="D28" s="27">
        <v>1.1000000000931323</v>
      </c>
      <c r="E28" s="27">
        <f t="shared" si="0"/>
        <v>1.1000000000931323</v>
      </c>
      <c r="F28" s="22">
        <v>2740</v>
      </c>
      <c r="G28" s="22">
        <v>-2226</v>
      </c>
      <c r="H28" s="27">
        <v>2.837313</v>
      </c>
      <c r="I28" s="65">
        <v>1837218000</v>
      </c>
      <c r="J28" s="34">
        <v>2.0498080000000002E-3</v>
      </c>
      <c r="K28" s="27">
        <v>0.13213630000000001</v>
      </c>
      <c r="L28" s="66">
        <v>3.8633510000000003E-2</v>
      </c>
      <c r="M28" s="27">
        <v>6.6655919999999994E-2</v>
      </c>
      <c r="N28" s="22">
        <v>28</v>
      </c>
      <c r="O28" s="22">
        <v>-1</v>
      </c>
      <c r="P28" s="22">
        <v>4</v>
      </c>
      <c r="Q28" s="64">
        <v>1.3000000000000001E-8</v>
      </c>
    </row>
    <row r="29" spans="1:17" x14ac:dyDescent="0.3">
      <c r="A29" s="22" t="s">
        <v>92</v>
      </c>
      <c r="B29" s="62">
        <v>44526</v>
      </c>
      <c r="C29" s="63">
        <v>44526.707638888889</v>
      </c>
      <c r="D29" s="27">
        <v>1.1500000000814907</v>
      </c>
      <c r="E29" s="27">
        <f t="shared" si="0"/>
        <v>1.1500000000814907</v>
      </c>
      <c r="F29" s="22">
        <v>2033</v>
      </c>
      <c r="G29" s="22">
        <v>-2922</v>
      </c>
      <c r="H29" s="27">
        <v>2.839426</v>
      </c>
      <c r="I29" s="65">
        <v>1798525000</v>
      </c>
      <c r="J29" s="34">
        <v>2.0460539999999998E-3</v>
      </c>
      <c r="K29" s="27">
        <v>0.16339920000000002</v>
      </c>
      <c r="L29" s="66">
        <v>4.2123099999999997E-2</v>
      </c>
      <c r="M29" s="27">
        <v>0.67956499999999997</v>
      </c>
      <c r="N29" s="22">
        <v>27</v>
      </c>
      <c r="O29" s="22">
        <v>-3</v>
      </c>
      <c r="P29" s="22">
        <v>4</v>
      </c>
      <c r="Q29" s="64">
        <v>1.3000000000000001E-8</v>
      </c>
    </row>
    <row r="30" spans="1:17" x14ac:dyDescent="0.3">
      <c r="A30" s="22" t="s">
        <v>93</v>
      </c>
      <c r="B30" s="62">
        <v>44526</v>
      </c>
      <c r="C30" s="63">
        <v>44526.710416666669</v>
      </c>
      <c r="D30" s="27">
        <v>1.216666666790843</v>
      </c>
      <c r="E30" s="27">
        <f t="shared" si="0"/>
        <v>1.216666666790843</v>
      </c>
      <c r="F30" s="22">
        <v>2268</v>
      </c>
      <c r="G30" s="22">
        <v>-3209</v>
      </c>
      <c r="H30" s="27">
        <v>2.831915</v>
      </c>
      <c r="I30" s="65">
        <v>1789862000</v>
      </c>
      <c r="J30" s="34">
        <v>2.0436899999999999E-3</v>
      </c>
      <c r="K30" s="27">
        <v>0.1493276</v>
      </c>
      <c r="L30" s="66">
        <v>5.0150180000000003E-2</v>
      </c>
      <c r="M30" s="27">
        <v>0.58415539999999999</v>
      </c>
      <c r="N30" s="22">
        <v>29</v>
      </c>
      <c r="O30" s="22">
        <v>-4</v>
      </c>
      <c r="P30" s="22">
        <v>6</v>
      </c>
      <c r="Q30" s="64">
        <v>1.3000000000000001E-8</v>
      </c>
    </row>
    <row r="31" spans="1:17" x14ac:dyDescent="0.3">
      <c r="A31" s="22" t="s">
        <v>94</v>
      </c>
      <c r="B31" s="62">
        <v>44526</v>
      </c>
      <c r="C31" s="63">
        <v>44526.712500000001</v>
      </c>
      <c r="D31" s="27">
        <v>1.2666666667792015</v>
      </c>
      <c r="E31" s="27">
        <f t="shared" si="0"/>
        <v>1.2666666667792015</v>
      </c>
      <c r="F31" s="22">
        <v>3236</v>
      </c>
      <c r="G31" s="22">
        <v>-2497</v>
      </c>
      <c r="H31" s="27">
        <v>2.8338710000000003</v>
      </c>
      <c r="I31" s="65">
        <v>1772312000</v>
      </c>
      <c r="J31" s="34">
        <v>2.0496780000000001E-3</v>
      </c>
      <c r="K31" s="27">
        <v>0.13384180000000001</v>
      </c>
      <c r="L31" s="66">
        <v>3.7133050000000001E-2</v>
      </c>
      <c r="M31" s="27">
        <v>0.2053218</v>
      </c>
      <c r="N31" s="22">
        <v>30</v>
      </c>
      <c r="O31" s="22">
        <v>-2</v>
      </c>
      <c r="P31" s="22">
        <v>18</v>
      </c>
      <c r="Q31" s="64">
        <v>1.3000000000000001E-8</v>
      </c>
    </row>
    <row r="32" spans="1:17" x14ac:dyDescent="0.3">
      <c r="A32" s="22" t="s">
        <v>95</v>
      </c>
      <c r="B32" s="62">
        <v>44526</v>
      </c>
      <c r="C32" s="63">
        <v>44526.714583333334</v>
      </c>
      <c r="D32" s="27">
        <v>1.3166666667675599</v>
      </c>
      <c r="E32" s="27">
        <f t="shared" si="0"/>
        <v>1.3166666667675599</v>
      </c>
      <c r="F32" s="22">
        <v>2504</v>
      </c>
      <c r="G32" s="22">
        <v>-2103</v>
      </c>
      <c r="H32" s="27">
        <v>2.8427889999999998</v>
      </c>
      <c r="I32" s="65">
        <v>1817902000</v>
      </c>
      <c r="J32" s="34">
        <v>2.0468579999999999E-3</v>
      </c>
      <c r="K32" s="27">
        <v>0.1282074</v>
      </c>
      <c r="L32" s="66">
        <v>4.264664E-2</v>
      </c>
      <c r="M32" s="27">
        <v>0.29698390000000002</v>
      </c>
      <c r="N32" s="22">
        <v>29</v>
      </c>
      <c r="O32" s="22">
        <v>-1</v>
      </c>
      <c r="P32" s="22">
        <v>7</v>
      </c>
      <c r="Q32" s="64">
        <v>1.3000000000000001E-8</v>
      </c>
    </row>
    <row r="33" spans="1:17" x14ac:dyDescent="0.3">
      <c r="A33" s="22" t="s">
        <v>96</v>
      </c>
      <c r="B33" s="62">
        <v>44526</v>
      </c>
      <c r="C33" s="63">
        <v>44526.717361111114</v>
      </c>
      <c r="D33" s="27">
        <v>1.3833333334769122</v>
      </c>
      <c r="E33" s="27">
        <f t="shared" si="0"/>
        <v>1.3833333334769122</v>
      </c>
      <c r="F33" s="22">
        <v>1636</v>
      </c>
      <c r="G33" s="22">
        <v>-3375</v>
      </c>
      <c r="H33" s="27">
        <v>2.8362960000000004</v>
      </c>
      <c r="I33" s="65">
        <v>1787635000</v>
      </c>
      <c r="J33" s="34">
        <v>2.0462359999999999E-3</v>
      </c>
      <c r="K33" s="27">
        <v>0.1464694</v>
      </c>
      <c r="L33" s="66">
        <v>4.4258609999999997E-2</v>
      </c>
      <c r="M33" s="27">
        <v>0.23815839999999999</v>
      </c>
      <c r="N33" s="22">
        <v>27</v>
      </c>
      <c r="O33" s="22">
        <v>-2</v>
      </c>
      <c r="P33" s="22">
        <v>11</v>
      </c>
      <c r="Q33" s="64">
        <v>1.3000000000000001E-8</v>
      </c>
    </row>
    <row r="34" spans="1:17" x14ac:dyDescent="0.3">
      <c r="A34" s="22" t="s">
        <v>97</v>
      </c>
      <c r="B34" s="62">
        <v>44526</v>
      </c>
      <c r="C34" s="63">
        <v>44526.719444444447</v>
      </c>
      <c r="D34" s="27">
        <v>1.4333333334652707</v>
      </c>
      <c r="E34" s="27">
        <f t="shared" si="0"/>
        <v>1.4333333334652707</v>
      </c>
      <c r="F34" s="22">
        <v>2504</v>
      </c>
      <c r="G34" s="22">
        <v>-3250</v>
      </c>
      <c r="H34" s="27">
        <v>2.8247179999999998</v>
      </c>
      <c r="I34" s="65">
        <v>1849667000</v>
      </c>
      <c r="J34" s="34">
        <v>2.0464150000000002E-3</v>
      </c>
      <c r="K34" s="27">
        <v>0.176348</v>
      </c>
      <c r="L34" s="66">
        <v>5.1329220000000002E-2</v>
      </c>
      <c r="M34" s="27">
        <v>0.39879369999999997</v>
      </c>
      <c r="N34" s="22">
        <v>28</v>
      </c>
      <c r="O34" s="22">
        <v>-8</v>
      </c>
      <c r="P34" s="22">
        <v>5</v>
      </c>
      <c r="Q34" s="64">
        <v>1.3000000000000001E-8</v>
      </c>
    </row>
    <row r="35" spans="1:17" x14ac:dyDescent="0.3">
      <c r="A35" s="22" t="s">
        <v>98</v>
      </c>
      <c r="B35" s="62">
        <v>44526</v>
      </c>
      <c r="C35" s="63">
        <v>44526.72152777778</v>
      </c>
      <c r="D35" s="27">
        <v>1.4833333334536292</v>
      </c>
      <c r="E35" s="27">
        <f t="shared" si="0"/>
        <v>1.4833333334536292</v>
      </c>
      <c r="F35" s="22">
        <v>1756</v>
      </c>
      <c r="G35" s="22">
        <v>-2715</v>
      </c>
      <c r="H35" s="27">
        <v>2.8291769999999996</v>
      </c>
      <c r="I35" s="65">
        <v>1842650000</v>
      </c>
      <c r="J35" s="34">
        <v>2.04637E-3</v>
      </c>
      <c r="K35" s="27">
        <v>0.13754149999999998</v>
      </c>
      <c r="L35" s="66">
        <v>4.7937140000000003E-2</v>
      </c>
      <c r="M35" s="27">
        <v>0.21345610000000001</v>
      </c>
      <c r="N35" s="22">
        <v>28</v>
      </c>
      <c r="O35" s="22">
        <v>-4</v>
      </c>
      <c r="P35" s="22">
        <v>5</v>
      </c>
      <c r="Q35" s="64">
        <v>1.3000000000000001E-8</v>
      </c>
    </row>
    <row r="36" spans="1:17" x14ac:dyDescent="0.3">
      <c r="A36" s="22" t="s">
        <v>99</v>
      </c>
      <c r="B36" s="62">
        <v>44526</v>
      </c>
      <c r="C36" s="63">
        <v>44526.723611111112</v>
      </c>
      <c r="D36" s="27">
        <v>1.5333333334419876</v>
      </c>
      <c r="E36" s="27">
        <f t="shared" si="0"/>
        <v>1.5333333334419876</v>
      </c>
      <c r="F36" s="22">
        <v>3196</v>
      </c>
      <c r="G36" s="22">
        <v>-2816</v>
      </c>
      <c r="H36" s="27">
        <v>2.8288640000000003</v>
      </c>
      <c r="I36" s="65">
        <v>1797031000</v>
      </c>
      <c r="J36" s="34">
        <v>2.0460679999999998E-3</v>
      </c>
      <c r="K36" s="27">
        <v>0.13886470000000001</v>
      </c>
      <c r="L36" s="66">
        <v>4.1183600000000001E-2</v>
      </c>
      <c r="M36" s="27">
        <v>4.2417419999999997E-2</v>
      </c>
      <c r="N36" s="22">
        <v>33</v>
      </c>
      <c r="O36" s="22">
        <v>-2</v>
      </c>
      <c r="P36" s="22">
        <v>10</v>
      </c>
      <c r="Q36" s="64">
        <v>1.3000000000000001E-8</v>
      </c>
    </row>
    <row r="37" spans="1:17" x14ac:dyDescent="0.3">
      <c r="A37" s="22" t="s">
        <v>100</v>
      </c>
      <c r="B37" s="62">
        <v>44526</v>
      </c>
      <c r="C37" s="63">
        <v>44526.726388888892</v>
      </c>
      <c r="D37" s="27">
        <v>1.6000000001513399</v>
      </c>
      <c r="E37" s="27">
        <f t="shared" si="0"/>
        <v>1.6000000001513399</v>
      </c>
      <c r="F37" s="22">
        <v>1915</v>
      </c>
      <c r="G37" s="22">
        <v>-3045</v>
      </c>
      <c r="H37" s="27">
        <v>2.843102</v>
      </c>
      <c r="I37" s="65">
        <v>1837973000</v>
      </c>
      <c r="J37" s="34">
        <v>2.0449790000000002E-3</v>
      </c>
      <c r="K37" s="27">
        <v>0.1262423</v>
      </c>
      <c r="L37" s="66">
        <v>4.1568580000000001E-2</v>
      </c>
      <c r="M37" s="27">
        <v>9.0633770000000002E-2</v>
      </c>
      <c r="N37" s="22">
        <v>31</v>
      </c>
      <c r="O37" s="22">
        <v>-5</v>
      </c>
      <c r="P37" s="22">
        <v>6</v>
      </c>
      <c r="Q37" s="64">
        <v>1.3000000000000001E-8</v>
      </c>
    </row>
    <row r="38" spans="1:17" x14ac:dyDescent="0.3">
      <c r="A38" s="22" t="s">
        <v>101</v>
      </c>
      <c r="B38" s="62">
        <v>44526</v>
      </c>
      <c r="C38" s="63">
        <v>44526.728472222225</v>
      </c>
      <c r="D38" s="27">
        <v>1.6500000001396984</v>
      </c>
      <c r="E38" s="27">
        <f t="shared" si="0"/>
        <v>1.6500000001396984</v>
      </c>
      <c r="F38" s="22">
        <v>1955</v>
      </c>
      <c r="G38" s="22">
        <v>-2349</v>
      </c>
      <c r="H38" s="27">
        <v>2.8529599999999999</v>
      </c>
      <c r="I38" s="65">
        <v>1824663000</v>
      </c>
      <c r="J38" s="34">
        <v>2.0485410000000001E-3</v>
      </c>
      <c r="K38" s="27">
        <v>0.11266490000000001</v>
      </c>
      <c r="L38" s="66">
        <v>4.1076910000000001E-2</v>
      </c>
      <c r="M38" s="27">
        <v>0.19347690000000001</v>
      </c>
      <c r="N38" s="22">
        <v>31</v>
      </c>
      <c r="O38" s="22">
        <v>-5</v>
      </c>
      <c r="P38" s="22">
        <v>6</v>
      </c>
      <c r="Q38" s="64">
        <v>1.3000000000000001E-8</v>
      </c>
    </row>
    <row r="39" spans="1:17" x14ac:dyDescent="0.3">
      <c r="A39" s="22" t="s">
        <v>102</v>
      </c>
      <c r="B39" s="62">
        <v>44526</v>
      </c>
      <c r="C39" s="63">
        <v>44526.730555555558</v>
      </c>
      <c r="D39" s="27">
        <v>1.7000000001280569</v>
      </c>
      <c r="E39" s="27">
        <f t="shared" si="0"/>
        <v>1.7000000001280569</v>
      </c>
      <c r="F39" s="22">
        <v>2151</v>
      </c>
      <c r="G39" s="22">
        <v>-3168</v>
      </c>
      <c r="H39" s="27">
        <v>2.849596</v>
      </c>
      <c r="I39" s="65">
        <v>1806526000</v>
      </c>
      <c r="J39" s="34">
        <v>2.047161E-3</v>
      </c>
      <c r="K39" s="27">
        <v>0.1656475</v>
      </c>
      <c r="L39" s="66">
        <v>4.6008970000000003E-2</v>
      </c>
      <c r="M39" s="27">
        <v>0.45740910000000001</v>
      </c>
      <c r="N39" s="22">
        <v>31</v>
      </c>
      <c r="O39" s="22">
        <v>-7</v>
      </c>
      <c r="P39" s="22">
        <v>5</v>
      </c>
      <c r="Q39" s="64">
        <v>1.3000000000000001E-8</v>
      </c>
    </row>
    <row r="40" spans="1:17" x14ac:dyDescent="0.3">
      <c r="A40" s="22" t="s">
        <v>103</v>
      </c>
      <c r="B40" s="62">
        <v>44526</v>
      </c>
      <c r="C40" s="63">
        <v>44526.73333333333</v>
      </c>
      <c r="D40" s="27">
        <v>1.7666666666627862</v>
      </c>
      <c r="E40" s="27">
        <f t="shared" si="0"/>
        <v>1.7666666666627862</v>
      </c>
      <c r="F40" s="22">
        <v>2072</v>
      </c>
      <c r="G40" s="22">
        <v>-2021</v>
      </c>
      <c r="H40" s="27">
        <v>2.8312110000000001</v>
      </c>
      <c r="I40" s="65">
        <v>1776578000</v>
      </c>
      <c r="J40" s="34">
        <v>2.0450189999999999E-3</v>
      </c>
      <c r="K40" s="27">
        <v>0.19801479999999999</v>
      </c>
      <c r="L40" s="66">
        <v>4.9149619999999998E-2</v>
      </c>
      <c r="M40" s="27">
        <v>0.1084664</v>
      </c>
      <c r="N40" s="22">
        <v>32</v>
      </c>
      <c r="O40" s="22">
        <v>-6</v>
      </c>
      <c r="P40" s="22">
        <v>3</v>
      </c>
      <c r="Q40" s="64">
        <v>1.3000000000000001E-8</v>
      </c>
    </row>
    <row r="41" spans="1:17" x14ac:dyDescent="0.3">
      <c r="A41" s="22" t="s">
        <v>104</v>
      </c>
      <c r="B41" s="62">
        <v>44526</v>
      </c>
      <c r="C41" s="63">
        <v>44526.73541666667</v>
      </c>
      <c r="D41" s="27">
        <v>1.8166666668257676</v>
      </c>
      <c r="E41" s="27">
        <f t="shared" si="0"/>
        <v>1.8166666668257676</v>
      </c>
      <c r="F41" s="22">
        <v>1676</v>
      </c>
      <c r="G41" s="22">
        <v>-3220</v>
      </c>
      <c r="H41" s="27">
        <v>2.8276129999999999</v>
      </c>
      <c r="I41" s="65">
        <v>1816491000</v>
      </c>
      <c r="J41" s="34">
        <v>2.0455640000000001E-3</v>
      </c>
      <c r="K41" s="27">
        <v>0.1083287</v>
      </c>
      <c r="L41" s="66">
        <v>4.6208109999999997E-2</v>
      </c>
      <c r="M41" s="27">
        <v>0.1739105</v>
      </c>
      <c r="N41" s="22">
        <v>29</v>
      </c>
      <c r="O41" s="22">
        <v>-4</v>
      </c>
      <c r="P41" s="22">
        <v>9</v>
      </c>
      <c r="Q41" s="64">
        <v>1.3000000000000001E-8</v>
      </c>
    </row>
    <row r="42" spans="1:17" x14ac:dyDescent="0.3">
      <c r="A42" s="22" t="s">
        <v>105</v>
      </c>
      <c r="B42" s="62">
        <v>44526</v>
      </c>
      <c r="C42" s="63">
        <v>44526.737500000003</v>
      </c>
      <c r="D42" s="27">
        <v>1.8666666668141261</v>
      </c>
      <c r="E42" s="27">
        <f t="shared" si="0"/>
        <v>1.8666666668141261</v>
      </c>
      <c r="F42" s="22">
        <v>2111</v>
      </c>
      <c r="G42" s="22">
        <v>-3332</v>
      </c>
      <c r="H42" s="27">
        <v>2.8312889999999999</v>
      </c>
      <c r="I42" s="65">
        <v>1781730000</v>
      </c>
      <c r="J42" s="34">
        <v>2.0452959999999998E-3</v>
      </c>
      <c r="K42" s="27">
        <v>0.1150115</v>
      </c>
      <c r="L42" s="66">
        <v>4.922986E-2</v>
      </c>
      <c r="M42" s="27">
        <v>0.2174575</v>
      </c>
      <c r="N42" s="22">
        <v>30</v>
      </c>
      <c r="O42" s="22">
        <v>-5</v>
      </c>
      <c r="P42" s="22">
        <v>6</v>
      </c>
      <c r="Q42" s="64">
        <v>1.3000000000000001E-8</v>
      </c>
    </row>
    <row r="43" spans="1:17" x14ac:dyDescent="0.3">
      <c r="A43" s="22" t="s">
        <v>106</v>
      </c>
      <c r="B43" s="62">
        <v>44526</v>
      </c>
      <c r="C43" s="63">
        <v>44526.740277777775</v>
      </c>
      <c r="D43" s="27">
        <v>1.9333333333488554</v>
      </c>
      <c r="E43" s="27">
        <f t="shared" si="0"/>
        <v>1.9333333333488554</v>
      </c>
      <c r="F43" s="22">
        <v>3196</v>
      </c>
      <c r="G43" s="22">
        <v>-2258</v>
      </c>
      <c r="H43" s="27">
        <v>2.8230750000000002</v>
      </c>
      <c r="I43" s="65">
        <v>1784430000</v>
      </c>
      <c r="J43" s="34">
        <v>2.04602E-3</v>
      </c>
      <c r="K43" s="27">
        <v>0.14696770000000001</v>
      </c>
      <c r="L43" s="66">
        <v>3.8458109999999997E-2</v>
      </c>
      <c r="M43" s="27">
        <v>0.1653522</v>
      </c>
      <c r="N43" s="22">
        <v>35</v>
      </c>
      <c r="O43" s="22">
        <v>-6</v>
      </c>
      <c r="P43" s="22">
        <v>10</v>
      </c>
      <c r="Q43" s="64">
        <v>1.3000000000000001E-8</v>
      </c>
    </row>
    <row r="44" spans="1:17" x14ac:dyDescent="0.3">
      <c r="A44" s="22" t="s">
        <v>107</v>
      </c>
      <c r="B44" s="62">
        <v>44526</v>
      </c>
      <c r="C44" s="63">
        <v>44526.742361111108</v>
      </c>
      <c r="D44" s="27">
        <v>1.9833333333372138</v>
      </c>
      <c r="E44" s="27">
        <f t="shared" si="0"/>
        <v>1.9833333333372138</v>
      </c>
      <c r="F44" s="22">
        <v>1636</v>
      </c>
      <c r="G44" s="22">
        <v>-2211</v>
      </c>
      <c r="H44" s="27">
        <v>2.8348100000000001</v>
      </c>
      <c r="I44" s="65">
        <v>1833756000</v>
      </c>
      <c r="J44" s="34">
        <v>2.0475630000000001E-3</v>
      </c>
      <c r="K44" s="27">
        <v>0.12396870000000001</v>
      </c>
      <c r="L44" s="66">
        <v>4.4422080000000003E-2</v>
      </c>
      <c r="M44" s="27">
        <v>0.1739937</v>
      </c>
      <c r="N44" s="22">
        <v>33</v>
      </c>
      <c r="O44" s="22">
        <v>-6</v>
      </c>
      <c r="P44" s="22">
        <v>-2</v>
      </c>
      <c r="Q44" s="64">
        <v>1.3000000000000001E-8</v>
      </c>
    </row>
    <row r="45" spans="1:17" x14ac:dyDescent="0.3">
      <c r="A45" s="22" t="s">
        <v>108</v>
      </c>
      <c r="B45" s="62">
        <v>44526</v>
      </c>
      <c r="C45" s="63">
        <v>44526.744444444441</v>
      </c>
      <c r="D45" s="27">
        <v>2.0333333333255723</v>
      </c>
      <c r="E45" s="27">
        <f t="shared" si="0"/>
        <v>2.0333333333255723</v>
      </c>
      <c r="F45" s="22">
        <v>2426</v>
      </c>
      <c r="G45" s="22">
        <v>-3045</v>
      </c>
      <c r="H45" s="27">
        <v>2.8529599999999999</v>
      </c>
      <c r="I45" s="65">
        <v>1824815000</v>
      </c>
      <c r="J45" s="34">
        <v>2.0452280000000001E-3</v>
      </c>
      <c r="K45" s="27">
        <v>0.17301230000000001</v>
      </c>
      <c r="L45" s="66">
        <v>4.7608060000000001E-2</v>
      </c>
      <c r="M45" s="27">
        <v>0.40672750000000002</v>
      </c>
      <c r="N45" s="22">
        <v>33</v>
      </c>
      <c r="O45" s="22">
        <v>-9</v>
      </c>
      <c r="P45" s="22">
        <v>3</v>
      </c>
      <c r="Q45" s="64">
        <v>1.3000000000000001E-8</v>
      </c>
    </row>
    <row r="46" spans="1:17" x14ac:dyDescent="0.3">
      <c r="A46" s="22" t="s">
        <v>109</v>
      </c>
      <c r="B46" s="62">
        <v>44526</v>
      </c>
      <c r="C46" s="63">
        <v>44526.74722222222</v>
      </c>
      <c r="D46" s="27">
        <v>2.1000000000349246</v>
      </c>
      <c r="E46" s="27">
        <f t="shared" si="0"/>
        <v>2.1000000000349246</v>
      </c>
      <c r="F46" s="22">
        <v>1877</v>
      </c>
      <c r="G46" s="22">
        <v>-2103</v>
      </c>
      <c r="H46" s="27">
        <v>2.854133</v>
      </c>
      <c r="I46" s="65">
        <v>1847164000</v>
      </c>
      <c r="J46" s="34">
        <v>2.045027E-3</v>
      </c>
      <c r="K46" s="27">
        <v>0.1430187</v>
      </c>
      <c r="L46" s="66">
        <v>3.8862559999999997E-2</v>
      </c>
      <c r="M46" s="27">
        <v>0.273455</v>
      </c>
      <c r="N46" s="22">
        <v>31</v>
      </c>
      <c r="O46" s="22">
        <v>-5</v>
      </c>
      <c r="P46" s="22">
        <v>3</v>
      </c>
      <c r="Q46" s="64">
        <v>1.3000000000000001E-8</v>
      </c>
    </row>
    <row r="47" spans="1:17" x14ac:dyDescent="0.3">
      <c r="A47" s="22" t="s">
        <v>110</v>
      </c>
      <c r="B47" s="62">
        <v>44526</v>
      </c>
      <c r="C47" s="63">
        <v>44526.749305555553</v>
      </c>
      <c r="D47" s="27">
        <v>2.1500000000232831</v>
      </c>
      <c r="E47" s="27">
        <f t="shared" si="0"/>
        <v>2.1500000000232831</v>
      </c>
      <c r="F47" s="22">
        <v>1955</v>
      </c>
      <c r="G47" s="22">
        <v>-1775</v>
      </c>
      <c r="H47" s="27">
        <v>2.8737690000000002</v>
      </c>
      <c r="I47" s="65">
        <v>1824325000</v>
      </c>
      <c r="J47" s="34">
        <v>2.04434E-3</v>
      </c>
      <c r="K47" s="27">
        <v>0.14340149999999999</v>
      </c>
      <c r="L47" s="66">
        <v>4.6711679999999998E-2</v>
      </c>
      <c r="M47" s="27">
        <v>0.14001179999999999</v>
      </c>
      <c r="N47" s="22">
        <v>33</v>
      </c>
      <c r="O47" s="22">
        <v>-4</v>
      </c>
      <c r="P47" s="22">
        <v>4</v>
      </c>
      <c r="Q47" s="64">
        <v>1.3000000000000001E-8</v>
      </c>
    </row>
    <row r="48" spans="1:17" x14ac:dyDescent="0.3">
      <c r="A48" s="22" t="s">
        <v>111</v>
      </c>
      <c r="B48" s="62">
        <v>44526</v>
      </c>
      <c r="C48" s="63">
        <v>44526.751388888886</v>
      </c>
      <c r="D48" s="27">
        <v>2.2000000000116415</v>
      </c>
      <c r="E48" s="27">
        <f t="shared" si="0"/>
        <v>2.2000000000116415</v>
      </c>
      <c r="F48" s="22">
        <v>3036</v>
      </c>
      <c r="G48" s="22">
        <v>-2338</v>
      </c>
      <c r="H48" s="27">
        <v>2.8513169999999999</v>
      </c>
      <c r="I48" s="65">
        <v>1816813000</v>
      </c>
      <c r="J48" s="34">
        <v>2.0466780000000001E-3</v>
      </c>
      <c r="K48" s="27">
        <v>0.15915879999999999</v>
      </c>
      <c r="L48" s="66">
        <v>4.2821869999999998E-2</v>
      </c>
      <c r="M48" s="27">
        <v>6.3676140000000006E-2</v>
      </c>
      <c r="N48" s="22">
        <v>32</v>
      </c>
      <c r="O48" s="22">
        <v>-5</v>
      </c>
      <c r="P48" s="22">
        <v>8</v>
      </c>
      <c r="Q48" s="64">
        <v>1.3000000000000001E-8</v>
      </c>
    </row>
    <row r="49" spans="1:17" x14ac:dyDescent="0.3">
      <c r="A49" s="22" t="s">
        <v>112</v>
      </c>
      <c r="B49" s="62">
        <v>44526</v>
      </c>
      <c r="C49" s="63">
        <v>44526.753472222219</v>
      </c>
      <c r="D49" s="27">
        <v>2.25</v>
      </c>
      <c r="E49" s="27">
        <f t="shared" si="0"/>
        <v>2.25</v>
      </c>
      <c r="F49" s="22">
        <v>2033</v>
      </c>
      <c r="G49" s="22">
        <v>-2758</v>
      </c>
      <c r="H49" s="27">
        <v>2.8578100000000002</v>
      </c>
      <c r="I49" s="65">
        <v>1834077000</v>
      </c>
      <c r="J49" s="34">
        <v>2.0496310000000001E-3</v>
      </c>
      <c r="K49" s="27">
        <v>0.1535752</v>
      </c>
      <c r="L49" s="66">
        <v>4.2619200000000003E-2</v>
      </c>
      <c r="M49" s="27">
        <v>0.32449319999999998</v>
      </c>
      <c r="N49" s="22">
        <v>33</v>
      </c>
      <c r="O49" s="22">
        <v>-7</v>
      </c>
      <c r="P49" s="22">
        <v>5</v>
      </c>
      <c r="Q49" s="64">
        <v>1.3000000000000001E-8</v>
      </c>
    </row>
    <row r="50" spans="1:17" x14ac:dyDescent="0.3">
      <c r="A50" s="22" t="s">
        <v>113</v>
      </c>
      <c r="B50" s="62">
        <v>44526</v>
      </c>
      <c r="C50" s="63">
        <v>44526.756249999999</v>
      </c>
      <c r="D50" s="27">
        <v>2.3166666667093523</v>
      </c>
      <c r="E50" s="27">
        <f t="shared" si="0"/>
        <v>2.3166666667093523</v>
      </c>
      <c r="F50" s="22">
        <v>2308</v>
      </c>
      <c r="G50" s="22">
        <v>-3209</v>
      </c>
      <c r="H50" s="27">
        <v>2.8544460000000003</v>
      </c>
      <c r="I50" s="65">
        <v>1827146000</v>
      </c>
      <c r="J50" s="34">
        <v>2.0435369999999998E-3</v>
      </c>
      <c r="K50" s="27">
        <v>0.16469800000000001</v>
      </c>
      <c r="L50" s="66">
        <v>5.0816159999999999E-2</v>
      </c>
      <c r="M50" s="27">
        <v>0.254027</v>
      </c>
      <c r="N50" s="22">
        <v>32</v>
      </c>
      <c r="O50" s="22">
        <v>-10</v>
      </c>
      <c r="P50" s="22">
        <v>7</v>
      </c>
      <c r="Q50" s="64">
        <v>1.3000000000000001E-8</v>
      </c>
    </row>
    <row r="51" spans="1:17" x14ac:dyDescent="0.3">
      <c r="A51" s="22" t="s">
        <v>114</v>
      </c>
      <c r="B51" s="62">
        <v>44526</v>
      </c>
      <c r="C51" s="63">
        <v>44526.758333333331</v>
      </c>
      <c r="D51" s="27">
        <v>2.3666666666977108</v>
      </c>
      <c r="E51" s="27">
        <f t="shared" si="0"/>
        <v>2.3666666666977108</v>
      </c>
      <c r="F51" s="22">
        <v>2700</v>
      </c>
      <c r="G51" s="22">
        <v>-3332</v>
      </c>
      <c r="H51" s="27">
        <v>2.8496740000000003</v>
      </c>
      <c r="I51" s="69">
        <v>1277673000</v>
      </c>
      <c r="J51" s="34">
        <v>2.0369059999999998E-3</v>
      </c>
      <c r="K51" s="27">
        <v>0.1171411</v>
      </c>
      <c r="L51" s="66">
        <v>2.60273E-2</v>
      </c>
      <c r="M51" s="27">
        <v>0.1129313</v>
      </c>
      <c r="N51" s="22">
        <v>35</v>
      </c>
      <c r="O51" s="22">
        <v>-12</v>
      </c>
      <c r="P51" s="22">
        <v>-46</v>
      </c>
      <c r="Q51" s="64">
        <v>1.3000000000000001E-8</v>
      </c>
    </row>
    <row r="52" spans="1:17" x14ac:dyDescent="0.3">
      <c r="A52" s="22" t="s">
        <v>115</v>
      </c>
      <c r="B52" s="62">
        <v>44526</v>
      </c>
      <c r="C52" s="63">
        <v>44526.760416666664</v>
      </c>
      <c r="D52" s="27">
        <v>2.4166666666860692</v>
      </c>
      <c r="E52" s="27">
        <f t="shared" si="0"/>
        <v>2.4166666666860692</v>
      </c>
      <c r="F52" s="22">
        <v>2150</v>
      </c>
      <c r="G52" s="22">
        <v>-2881</v>
      </c>
      <c r="H52" s="27">
        <v>2.8563239999999999</v>
      </c>
      <c r="I52" s="65">
        <v>1811916000</v>
      </c>
      <c r="J52" s="34">
        <v>2.0477870000000001E-3</v>
      </c>
      <c r="K52" s="27">
        <v>0.14002890000000001</v>
      </c>
      <c r="L52" s="66">
        <v>4.662968E-2</v>
      </c>
      <c r="M52" s="27">
        <v>0.39571149999999999</v>
      </c>
      <c r="N52" s="22">
        <v>33</v>
      </c>
      <c r="O52" s="22">
        <v>-10</v>
      </c>
      <c r="P52" s="22">
        <v>-1</v>
      </c>
      <c r="Q52" s="64">
        <v>1.3000000000000001E-8</v>
      </c>
    </row>
    <row r="53" spans="1:17" x14ac:dyDescent="0.3">
      <c r="A53" s="22" t="s">
        <v>116</v>
      </c>
      <c r="B53" s="62">
        <v>44526</v>
      </c>
      <c r="C53" s="63">
        <v>44526.763194444444</v>
      </c>
      <c r="D53" s="27">
        <v>2.4833333333954215</v>
      </c>
      <c r="E53" s="27">
        <f t="shared" si="0"/>
        <v>2.4833333333954215</v>
      </c>
      <c r="F53" s="22">
        <v>2857</v>
      </c>
      <c r="G53" s="22">
        <v>-2349</v>
      </c>
      <c r="H53" s="27">
        <v>2.843572</v>
      </c>
      <c r="I53" s="65">
        <v>1783383000</v>
      </c>
      <c r="J53" s="34">
        <v>2.046988E-3</v>
      </c>
      <c r="K53" s="27">
        <v>0.14247100000000001</v>
      </c>
      <c r="L53" s="66">
        <v>4.3102069999999999E-2</v>
      </c>
      <c r="M53" s="27">
        <v>0.4202147</v>
      </c>
      <c r="N53" s="22">
        <v>32</v>
      </c>
      <c r="O53" s="22">
        <v>-9</v>
      </c>
      <c r="P53" s="22">
        <v>6</v>
      </c>
      <c r="Q53" s="64">
        <v>1.3000000000000001E-8</v>
      </c>
    </row>
    <row r="54" spans="1:17" x14ac:dyDescent="0.3">
      <c r="A54" s="22" t="s">
        <v>117</v>
      </c>
      <c r="B54" s="62">
        <v>44526</v>
      </c>
      <c r="C54" s="63">
        <v>44526.765277777777</v>
      </c>
      <c r="D54" s="27">
        <v>2.53333333338378</v>
      </c>
      <c r="E54" s="27">
        <f t="shared" si="0"/>
        <v>2.53333333338378</v>
      </c>
      <c r="F54" s="22">
        <v>1993</v>
      </c>
      <c r="G54" s="22">
        <v>-2553</v>
      </c>
      <c r="H54" s="27">
        <v>2.8367659999999999</v>
      </c>
      <c r="I54" s="65">
        <v>1811030000</v>
      </c>
      <c r="J54" s="34">
        <v>2.0457140000000001E-3</v>
      </c>
      <c r="K54" s="27">
        <v>0.1425506</v>
      </c>
      <c r="L54" s="66">
        <v>3.9332720000000002E-2</v>
      </c>
      <c r="M54" s="27">
        <v>0.1932769</v>
      </c>
      <c r="N54" s="22">
        <v>32</v>
      </c>
      <c r="O54" s="22">
        <v>-13</v>
      </c>
      <c r="P54" s="22">
        <v>3</v>
      </c>
      <c r="Q54" s="64">
        <v>1.3000000000000001E-8</v>
      </c>
    </row>
    <row r="55" spans="1:17" x14ac:dyDescent="0.3">
      <c r="A55" s="22" t="s">
        <v>118</v>
      </c>
      <c r="B55" s="62">
        <v>44526</v>
      </c>
      <c r="C55" s="63">
        <v>44526.767361111109</v>
      </c>
      <c r="D55" s="27">
        <v>2.5833333333721384</v>
      </c>
      <c r="E55" s="27">
        <f t="shared" si="0"/>
        <v>2.5833333333721384</v>
      </c>
      <c r="F55" s="22">
        <v>2582</v>
      </c>
      <c r="G55" s="22">
        <v>-2594</v>
      </c>
      <c r="H55" s="27">
        <v>2.8278470000000002</v>
      </c>
      <c r="I55" s="65">
        <v>1811311000</v>
      </c>
      <c r="J55" s="34">
        <v>2.051003E-3</v>
      </c>
      <c r="K55" s="27">
        <v>0.13147529999999999</v>
      </c>
      <c r="L55" s="66">
        <v>4.6020560000000002E-2</v>
      </c>
      <c r="M55" s="27">
        <v>0.116379</v>
      </c>
      <c r="N55" s="22">
        <v>30</v>
      </c>
      <c r="O55" s="22">
        <v>-9</v>
      </c>
      <c r="P55" s="22">
        <v>7</v>
      </c>
      <c r="Q55" s="64">
        <v>1.3000000000000001E-8</v>
      </c>
    </row>
    <row r="56" spans="1:17" x14ac:dyDescent="0.3">
      <c r="A56" s="22" t="s">
        <v>119</v>
      </c>
      <c r="B56" s="62">
        <v>44526</v>
      </c>
      <c r="C56" s="63">
        <v>44526.770138888889</v>
      </c>
      <c r="D56" s="27">
        <v>2.6500000000814907</v>
      </c>
      <c r="E56" s="27">
        <f t="shared" si="0"/>
        <v>2.6500000000814907</v>
      </c>
      <c r="F56" s="22">
        <v>2857</v>
      </c>
      <c r="G56" s="22">
        <v>-3250</v>
      </c>
      <c r="H56" s="27">
        <v>2.8322280000000002</v>
      </c>
      <c r="I56" s="65">
        <v>1822042000</v>
      </c>
      <c r="J56" s="34">
        <v>2.0463109999999999E-3</v>
      </c>
      <c r="K56" s="27">
        <v>0.11398149999999999</v>
      </c>
      <c r="L56" s="66">
        <v>4.3549949999999997E-2</v>
      </c>
      <c r="M56" s="27">
        <v>8.0204919999999999E-2</v>
      </c>
      <c r="N56" s="22">
        <v>37</v>
      </c>
      <c r="O56" s="22">
        <v>-9</v>
      </c>
      <c r="P56" s="22">
        <v>1</v>
      </c>
      <c r="Q56" s="64">
        <v>1.3000000000000001E-8</v>
      </c>
    </row>
    <row r="57" spans="1:17" x14ac:dyDescent="0.3">
      <c r="A57" s="22" t="s">
        <v>120</v>
      </c>
      <c r="B57" s="62">
        <v>44526</v>
      </c>
      <c r="C57" s="63">
        <v>44526.772222222222</v>
      </c>
      <c r="D57" s="27">
        <v>2.7000000000698492</v>
      </c>
      <c r="E57" s="27">
        <f t="shared" si="0"/>
        <v>2.7000000000698492</v>
      </c>
      <c r="F57" s="22">
        <v>1756</v>
      </c>
      <c r="G57" s="22">
        <v>-2172</v>
      </c>
      <c r="H57" s="27">
        <v>2.8289430000000002</v>
      </c>
      <c r="I57" s="65">
        <v>1811168000</v>
      </c>
      <c r="J57" s="34">
        <v>2.0500750000000002E-3</v>
      </c>
      <c r="K57" s="27">
        <v>0.1032956</v>
      </c>
      <c r="L57" s="66">
        <v>4.3780960000000001E-2</v>
      </c>
      <c r="M57" s="27">
        <v>0.15175250000000001</v>
      </c>
      <c r="N57" s="22">
        <v>36</v>
      </c>
      <c r="O57" s="22">
        <v>-9</v>
      </c>
      <c r="P57" s="22">
        <v>3</v>
      </c>
      <c r="Q57" s="64">
        <v>1.3000000000000001E-8</v>
      </c>
    </row>
    <row r="58" spans="1:17" x14ac:dyDescent="0.3">
      <c r="A58" s="22" t="s">
        <v>121</v>
      </c>
      <c r="B58" s="62">
        <v>44526</v>
      </c>
      <c r="C58" s="63">
        <v>44526.774305555555</v>
      </c>
      <c r="D58" s="27">
        <v>2.7500000000582077</v>
      </c>
      <c r="E58" s="27">
        <f t="shared" si="0"/>
        <v>2.7500000000582077</v>
      </c>
      <c r="F58" s="22">
        <v>2033</v>
      </c>
      <c r="G58" s="22">
        <v>-2676</v>
      </c>
      <c r="H58" s="27">
        <v>2.8297249999999998</v>
      </c>
      <c r="I58" s="65">
        <v>1790744000</v>
      </c>
      <c r="J58" s="34">
        <v>2.0459269999999999E-3</v>
      </c>
      <c r="K58" s="27">
        <v>0.10950840000000001</v>
      </c>
      <c r="L58" s="66">
        <v>4.0626200000000001E-2</v>
      </c>
      <c r="M58" s="27">
        <v>0.43301230000000002</v>
      </c>
      <c r="N58" s="22">
        <v>35</v>
      </c>
      <c r="O58" s="22">
        <v>-11</v>
      </c>
      <c r="P58" s="22">
        <v>3</v>
      </c>
      <c r="Q58" s="64">
        <v>1.3000000000000001E-8</v>
      </c>
    </row>
    <row r="59" spans="1:17" x14ac:dyDescent="0.3">
      <c r="A59" s="22" t="s">
        <v>122</v>
      </c>
      <c r="B59" s="62">
        <v>44526</v>
      </c>
      <c r="C59" s="63">
        <v>44526.776388888888</v>
      </c>
      <c r="D59" s="27">
        <v>2.8000000000465661</v>
      </c>
      <c r="E59" s="27">
        <f t="shared" si="0"/>
        <v>2.8000000000465661</v>
      </c>
      <c r="F59" s="22">
        <v>2268</v>
      </c>
      <c r="G59" s="22">
        <v>-2717</v>
      </c>
      <c r="H59" s="27">
        <v>2.8268299999999997</v>
      </c>
      <c r="I59" s="65">
        <v>1802734000</v>
      </c>
      <c r="J59" s="34">
        <v>2.046581E-3</v>
      </c>
      <c r="K59" s="27">
        <v>0.1240018</v>
      </c>
      <c r="L59" s="66">
        <v>4.7114709999999997E-2</v>
      </c>
      <c r="M59" s="27">
        <v>0.2344194</v>
      </c>
      <c r="N59" s="22">
        <v>34</v>
      </c>
      <c r="O59" s="22">
        <v>-10</v>
      </c>
      <c r="P59" s="22">
        <v>5</v>
      </c>
      <c r="Q59" s="64">
        <v>1.3000000000000001E-8</v>
      </c>
    </row>
    <row r="60" spans="1:17" x14ac:dyDescent="0.3">
      <c r="A60" s="22" t="s">
        <v>123</v>
      </c>
      <c r="B60" s="62">
        <v>44526</v>
      </c>
      <c r="C60" s="63">
        <v>44526.779166666667</v>
      </c>
      <c r="D60" s="27">
        <v>2.8666666667559184</v>
      </c>
      <c r="E60" s="27">
        <f t="shared" si="0"/>
        <v>2.8666666667559184</v>
      </c>
      <c r="F60" s="22">
        <v>2976</v>
      </c>
      <c r="G60" s="22">
        <v>-2799</v>
      </c>
      <c r="H60" s="27">
        <v>2.823153</v>
      </c>
      <c r="I60" s="65">
        <v>1807514000</v>
      </c>
      <c r="J60" s="34">
        <v>2.0483530000000002E-3</v>
      </c>
      <c r="K60" s="27">
        <v>0.12775140000000001</v>
      </c>
      <c r="L60" s="66">
        <v>4.3435729999999999E-2</v>
      </c>
      <c r="M60" s="27">
        <v>4.6868109999999998E-2</v>
      </c>
      <c r="N60" s="22">
        <v>38</v>
      </c>
      <c r="O60" s="22">
        <v>-12</v>
      </c>
      <c r="P60" s="22">
        <v>6</v>
      </c>
      <c r="Q60" s="64">
        <v>1.3000000000000001E-8</v>
      </c>
    </row>
    <row r="61" spans="1:17" x14ac:dyDescent="0.3">
      <c r="A61" s="22" t="s">
        <v>124</v>
      </c>
      <c r="B61" s="62">
        <v>44526</v>
      </c>
      <c r="C61" s="63">
        <v>44526.78125</v>
      </c>
      <c r="D61" s="27">
        <v>2.9166666667442769</v>
      </c>
      <c r="E61" s="27">
        <f t="shared" si="0"/>
        <v>2.9166666667442769</v>
      </c>
      <c r="F61" s="22">
        <v>3116</v>
      </c>
      <c r="G61" s="22">
        <v>-2856</v>
      </c>
      <c r="H61" s="27">
        <v>2.82816</v>
      </c>
      <c r="I61" s="65">
        <v>1791333000</v>
      </c>
      <c r="J61" s="34">
        <v>2.0479399999999998E-3</v>
      </c>
      <c r="K61" s="27">
        <v>0.13824500000000001</v>
      </c>
      <c r="L61" s="66">
        <v>4.021856E-2</v>
      </c>
      <c r="M61" s="27">
        <v>4.2081809999999997E-2</v>
      </c>
      <c r="N61" s="22">
        <v>38</v>
      </c>
      <c r="O61" s="22">
        <v>-10</v>
      </c>
      <c r="P61" s="22">
        <v>8</v>
      </c>
      <c r="Q61" s="64">
        <v>1.3000000000000001E-8</v>
      </c>
    </row>
    <row r="62" spans="1:17" x14ac:dyDescent="0.3">
      <c r="A62" s="22" t="s">
        <v>125</v>
      </c>
      <c r="B62" s="62">
        <v>44526</v>
      </c>
      <c r="C62" s="63">
        <v>44526.783333333333</v>
      </c>
      <c r="D62" s="27">
        <v>2.9666666667326353</v>
      </c>
      <c r="E62" s="27">
        <f t="shared" si="0"/>
        <v>2.9666666667326353</v>
      </c>
      <c r="F62" s="22">
        <v>2347</v>
      </c>
      <c r="G62" s="22">
        <v>-1898</v>
      </c>
      <c r="H62" s="27">
        <v>2.8204150000000001</v>
      </c>
      <c r="I62" s="65">
        <v>1773878000</v>
      </c>
      <c r="J62" s="34">
        <v>2.0485939999999999E-3</v>
      </c>
      <c r="K62" s="27">
        <v>0.1215927</v>
      </c>
      <c r="L62" s="66">
        <v>4.4391890000000003E-2</v>
      </c>
      <c r="M62" s="27">
        <v>0.18365970000000001</v>
      </c>
      <c r="N62" s="22">
        <v>37</v>
      </c>
      <c r="O62" s="22">
        <v>-8</v>
      </c>
      <c r="P62" s="22">
        <v>1</v>
      </c>
      <c r="Q62" s="64">
        <v>1.3000000000000001E-8</v>
      </c>
    </row>
    <row r="63" spans="1:17" x14ac:dyDescent="0.3">
      <c r="A63" s="22" t="s">
        <v>126</v>
      </c>
      <c r="B63" s="62">
        <v>44526</v>
      </c>
      <c r="C63" s="63">
        <v>44526.786111111112</v>
      </c>
      <c r="D63" s="27">
        <v>3.0333333334419876</v>
      </c>
      <c r="E63" s="27">
        <f t="shared" si="0"/>
        <v>3.0333333334419876</v>
      </c>
      <c r="F63" s="22">
        <v>2465</v>
      </c>
      <c r="G63" s="22">
        <v>-2963</v>
      </c>
      <c r="H63" s="27">
        <v>2.8204940000000001</v>
      </c>
      <c r="I63" s="65">
        <v>1799410000</v>
      </c>
      <c r="J63" s="34">
        <v>2.0458719999999998E-3</v>
      </c>
      <c r="K63" s="27">
        <v>0.12072919999999999</v>
      </c>
      <c r="L63" s="66">
        <v>4.2260770000000003E-2</v>
      </c>
      <c r="M63" s="27">
        <v>0.17283100000000001</v>
      </c>
      <c r="N63" s="22">
        <v>36</v>
      </c>
      <c r="O63" s="22">
        <v>-11</v>
      </c>
      <c r="P63" s="22">
        <v>3</v>
      </c>
      <c r="Q63" s="64">
        <v>1.3000000000000001E-8</v>
      </c>
    </row>
    <row r="64" spans="1:17" x14ac:dyDescent="0.3">
      <c r="A64" s="22" t="s">
        <v>127</v>
      </c>
      <c r="B64" s="62">
        <v>44526</v>
      </c>
      <c r="C64" s="63">
        <v>44526.788194444445</v>
      </c>
      <c r="D64" s="27">
        <v>3.0833333334303461</v>
      </c>
      <c r="E64" s="27">
        <f t="shared" si="0"/>
        <v>3.0833333334303461</v>
      </c>
      <c r="F64" s="22">
        <v>2347</v>
      </c>
      <c r="G64" s="22">
        <v>-3373</v>
      </c>
      <c r="H64" s="27">
        <v>2.8230750000000002</v>
      </c>
      <c r="I64" s="69">
        <v>1525344000</v>
      </c>
      <c r="J64" s="34">
        <v>2.0463399999999998E-3</v>
      </c>
      <c r="K64" s="27">
        <v>0.15445320000000001</v>
      </c>
      <c r="L64" s="66">
        <v>4.1073430000000001E-2</v>
      </c>
      <c r="M64" s="27">
        <v>3.0791969999999998E-2</v>
      </c>
      <c r="N64" s="22">
        <v>38</v>
      </c>
      <c r="O64" s="22">
        <v>-12</v>
      </c>
      <c r="P64" s="22">
        <v>12</v>
      </c>
      <c r="Q64" s="64">
        <v>1.3000000000000001E-8</v>
      </c>
    </row>
    <row r="65" spans="1:17" x14ac:dyDescent="0.3">
      <c r="A65" s="22" t="s">
        <v>128</v>
      </c>
      <c r="B65" s="62">
        <v>44526</v>
      </c>
      <c r="C65" s="63">
        <v>44526.790277777778</v>
      </c>
      <c r="D65" s="27">
        <v>3.1333333334187046</v>
      </c>
      <c r="E65" s="27">
        <f t="shared" si="0"/>
        <v>3.1333333334187046</v>
      </c>
      <c r="F65" s="22">
        <v>2032</v>
      </c>
      <c r="G65" s="22">
        <v>-1734</v>
      </c>
      <c r="H65" s="27">
        <v>2.816738</v>
      </c>
      <c r="I65" s="65">
        <v>1781735000</v>
      </c>
      <c r="J65" s="34">
        <v>2.0463180000000001E-3</v>
      </c>
      <c r="K65" s="27">
        <v>0.1323608</v>
      </c>
      <c r="L65" s="66">
        <v>4.4401089999999997E-2</v>
      </c>
      <c r="M65" s="27">
        <v>8.5191719999999999E-2</v>
      </c>
      <c r="N65" s="22">
        <v>36</v>
      </c>
      <c r="O65" s="22">
        <v>-6</v>
      </c>
      <c r="P65" s="22">
        <v>3</v>
      </c>
      <c r="Q65" s="64">
        <v>1.3000000000000001E-8</v>
      </c>
    </row>
    <row r="66" spans="1:17" x14ac:dyDescent="0.3">
      <c r="A66" s="22" t="s">
        <v>129</v>
      </c>
      <c r="B66" s="62">
        <v>44526</v>
      </c>
      <c r="C66" s="63">
        <v>44526.793055555558</v>
      </c>
      <c r="D66" s="27">
        <v>3.2000000001280569</v>
      </c>
      <c r="E66" s="27">
        <f t="shared" si="0"/>
        <v>3.2000000001280569</v>
      </c>
      <c r="F66" s="22">
        <v>1836</v>
      </c>
      <c r="G66" s="22">
        <v>-3297</v>
      </c>
      <c r="H66" s="27">
        <v>2.8352789999999999</v>
      </c>
      <c r="I66" s="65">
        <v>1758048000</v>
      </c>
      <c r="J66" s="34">
        <v>2.045388E-3</v>
      </c>
      <c r="K66" s="27">
        <v>0.1420622</v>
      </c>
      <c r="L66" s="66">
        <v>4.2939280000000003E-2</v>
      </c>
      <c r="M66" s="27">
        <v>0.10407710000000001</v>
      </c>
      <c r="N66" s="22">
        <v>36</v>
      </c>
      <c r="O66" s="22">
        <v>-11</v>
      </c>
      <c r="P66" s="22">
        <v>15</v>
      </c>
      <c r="Q66" s="64">
        <v>1.3000000000000001E-8</v>
      </c>
    </row>
    <row r="67" spans="1:17" x14ac:dyDescent="0.3">
      <c r="A67" s="22" t="s">
        <v>130</v>
      </c>
      <c r="B67" s="62">
        <v>44526</v>
      </c>
      <c r="C67" s="63">
        <v>44526.795138888891</v>
      </c>
      <c r="D67" s="27">
        <v>3.2500000001164153</v>
      </c>
      <c r="E67" s="27">
        <f t="shared" si="0"/>
        <v>3.2500000001164153</v>
      </c>
      <c r="F67" s="22">
        <v>3196</v>
      </c>
      <c r="G67" s="22">
        <v>-2896</v>
      </c>
      <c r="H67" s="27">
        <v>2.8358270000000001</v>
      </c>
      <c r="I67" s="65">
        <v>1782695000</v>
      </c>
      <c r="J67" s="34">
        <v>2.046876E-3</v>
      </c>
      <c r="K67" s="27">
        <v>0.13117220000000002</v>
      </c>
      <c r="L67" s="66">
        <v>4.4383800000000001E-2</v>
      </c>
      <c r="M67" s="27">
        <v>9.0275770000000005E-2</v>
      </c>
      <c r="N67" s="22">
        <v>38</v>
      </c>
      <c r="O67" s="22">
        <v>-9</v>
      </c>
      <c r="P67" s="22">
        <v>9</v>
      </c>
      <c r="Q67" s="64">
        <v>1.3000000000000001E-8</v>
      </c>
    </row>
    <row r="68" spans="1:17" x14ac:dyDescent="0.3">
      <c r="A68" s="22" t="s">
        <v>131</v>
      </c>
      <c r="B68" s="62">
        <v>44526</v>
      </c>
      <c r="C68" s="63">
        <v>44526.797222222223</v>
      </c>
      <c r="D68" s="27">
        <v>3.3000000001047738</v>
      </c>
      <c r="E68" s="27">
        <f t="shared" si="0"/>
        <v>3.3000000001047738</v>
      </c>
      <c r="F68" s="22">
        <v>2151</v>
      </c>
      <c r="G68" s="22">
        <v>-2594</v>
      </c>
      <c r="H68" s="27">
        <v>2.8469359999999999</v>
      </c>
      <c r="I68" s="65">
        <v>1808937000</v>
      </c>
      <c r="J68" s="34">
        <v>2.0456329999999998E-3</v>
      </c>
      <c r="K68" s="27">
        <v>0.16061220000000001</v>
      </c>
      <c r="L68" s="66">
        <v>3.8685579999999997E-2</v>
      </c>
      <c r="M68" s="27">
        <v>0.38708490000000001</v>
      </c>
      <c r="N68" s="22">
        <v>36</v>
      </c>
      <c r="O68" s="22">
        <v>-12</v>
      </c>
      <c r="P68" s="22">
        <v>2</v>
      </c>
      <c r="Q68" s="64">
        <v>1.3000000000000001E-8</v>
      </c>
    </row>
    <row r="69" spans="1:17" x14ac:dyDescent="0.3">
      <c r="A69" s="22" t="s">
        <v>132</v>
      </c>
      <c r="B69" s="62">
        <v>44526</v>
      </c>
      <c r="C69" s="63">
        <v>44526.799305555556</v>
      </c>
      <c r="D69" s="27">
        <v>3.3500000000931323</v>
      </c>
      <c r="E69" s="27">
        <f t="shared" si="0"/>
        <v>3.3500000000931323</v>
      </c>
      <c r="F69" s="22">
        <v>1636</v>
      </c>
      <c r="G69" s="22">
        <v>-2366</v>
      </c>
      <c r="H69" s="27">
        <v>2.8542900000000002</v>
      </c>
      <c r="I69" s="65">
        <v>1830272000</v>
      </c>
      <c r="J69" s="34">
        <v>2.0435280000000002E-3</v>
      </c>
      <c r="K69" s="27">
        <v>0.1212616</v>
      </c>
      <c r="L69" s="66">
        <v>4.5242169999999998E-2</v>
      </c>
      <c r="M69" s="27">
        <v>6.335325E-2</v>
      </c>
      <c r="N69" s="22">
        <v>38</v>
      </c>
      <c r="O69" s="22">
        <v>-11</v>
      </c>
      <c r="P69" s="22">
        <v>2</v>
      </c>
      <c r="Q69" s="64">
        <v>1.3000000000000001E-8</v>
      </c>
    </row>
    <row r="70" spans="1:17" x14ac:dyDescent="0.3">
      <c r="A70" s="22" t="s">
        <v>133</v>
      </c>
      <c r="B70" s="62">
        <v>44526</v>
      </c>
      <c r="C70" s="63">
        <v>44526.802083333336</v>
      </c>
      <c r="D70" s="27">
        <v>3.4166666668024845</v>
      </c>
      <c r="E70" s="27">
        <f t="shared" si="0"/>
        <v>3.4166666668024845</v>
      </c>
      <c r="F70" s="22">
        <v>2151</v>
      </c>
      <c r="G70" s="22">
        <v>-2021</v>
      </c>
      <c r="H70" s="27">
        <v>2.8564799999999999</v>
      </c>
      <c r="I70" s="65">
        <v>1810607000</v>
      </c>
      <c r="J70" s="34">
        <v>2.0478240000000002E-3</v>
      </c>
      <c r="K70" s="27">
        <v>0.12785460000000001</v>
      </c>
      <c r="L70" s="66">
        <v>4.0445139999999997E-2</v>
      </c>
      <c r="M70" s="27">
        <v>0.14452019999999999</v>
      </c>
      <c r="N70" s="22">
        <v>37</v>
      </c>
      <c r="O70" s="22">
        <v>-12</v>
      </c>
      <c r="P70" s="22">
        <v>3</v>
      </c>
      <c r="Q70" s="64">
        <v>1.3000000000000001E-8</v>
      </c>
    </row>
    <row r="71" spans="1:17" x14ac:dyDescent="0.3">
      <c r="A71" s="22" t="s">
        <v>134</v>
      </c>
      <c r="B71" s="62">
        <v>44526</v>
      </c>
      <c r="C71" s="63">
        <v>44526.804166666669</v>
      </c>
      <c r="D71" s="27">
        <v>3.466666666790843</v>
      </c>
      <c r="E71" s="27">
        <f t="shared" si="0"/>
        <v>3.466666666790843</v>
      </c>
      <c r="F71" s="22">
        <v>2819</v>
      </c>
      <c r="G71" s="22">
        <v>-3045</v>
      </c>
      <c r="H71" s="27">
        <v>2.863051</v>
      </c>
      <c r="I71" s="65">
        <v>1811364000</v>
      </c>
      <c r="J71" s="34">
        <v>2.048734E-3</v>
      </c>
      <c r="K71" s="27">
        <v>0.11356859999999999</v>
      </c>
      <c r="L71" s="66">
        <v>4.4161699999999998E-2</v>
      </c>
      <c r="M71" s="27">
        <v>0.1041493</v>
      </c>
      <c r="N71" s="22">
        <v>39</v>
      </c>
      <c r="O71" s="22">
        <v>-13</v>
      </c>
      <c r="P71" s="22">
        <v>3</v>
      </c>
      <c r="Q71" s="64">
        <v>1.3000000000000001E-8</v>
      </c>
    </row>
    <row r="72" spans="1:17" x14ac:dyDescent="0.3">
      <c r="A72" s="22" t="s">
        <v>135</v>
      </c>
      <c r="B72" s="62">
        <v>44526</v>
      </c>
      <c r="C72" s="63">
        <v>44526.806250000001</v>
      </c>
      <c r="D72" s="27">
        <v>3.5166666667792015</v>
      </c>
      <c r="E72" s="27">
        <f t="shared" si="0"/>
        <v>3.5166666667792015</v>
      </c>
      <c r="F72" s="22">
        <v>2229</v>
      </c>
      <c r="G72" s="22">
        <v>-2144</v>
      </c>
      <c r="H72" s="27">
        <v>2.8658679999999999</v>
      </c>
      <c r="I72" s="65">
        <v>1804157000</v>
      </c>
      <c r="J72" s="34">
        <v>2.0453030000000001E-3</v>
      </c>
      <c r="K72" s="27">
        <v>0.13252750000000002</v>
      </c>
      <c r="L72" s="66">
        <v>4.5969969999999999E-2</v>
      </c>
      <c r="M72" s="27">
        <v>9.2423959999999999E-2</v>
      </c>
      <c r="N72" s="22">
        <v>37</v>
      </c>
      <c r="O72" s="22">
        <v>-12</v>
      </c>
      <c r="P72" s="22">
        <v>4</v>
      </c>
      <c r="Q72" s="64">
        <v>1.3000000000000001E-8</v>
      </c>
    </row>
    <row r="73" spans="1:17" x14ac:dyDescent="0.3">
      <c r="A73" s="22" t="s">
        <v>136</v>
      </c>
      <c r="B73" s="62">
        <v>44526</v>
      </c>
      <c r="C73" s="63">
        <v>44526.809027777781</v>
      </c>
      <c r="D73" s="27">
        <v>3.5833333334885538</v>
      </c>
      <c r="E73" s="27">
        <f t="shared" ref="E73:E136" si="1">D73</f>
        <v>3.5833333334885538</v>
      </c>
      <c r="F73" s="22">
        <v>2897</v>
      </c>
      <c r="G73" s="22">
        <v>-3209</v>
      </c>
      <c r="H73" s="27">
        <v>2.8783850000000002</v>
      </c>
      <c r="I73" s="65">
        <v>1814856000</v>
      </c>
      <c r="J73" s="34">
        <v>2.047096E-3</v>
      </c>
      <c r="K73" s="27">
        <v>0.1179666</v>
      </c>
      <c r="L73" s="66">
        <v>4.4777850000000001E-2</v>
      </c>
      <c r="M73" s="27">
        <v>0.1003088</v>
      </c>
      <c r="N73" s="22">
        <v>41</v>
      </c>
      <c r="O73" s="22">
        <v>-12</v>
      </c>
      <c r="P73" s="22">
        <v>3</v>
      </c>
      <c r="Q73" s="64">
        <v>1.3000000000000001E-8</v>
      </c>
    </row>
    <row r="74" spans="1:17" x14ac:dyDescent="0.3">
      <c r="A74" s="22" t="s">
        <v>137</v>
      </c>
      <c r="B74" s="62">
        <v>44526</v>
      </c>
      <c r="C74" s="63">
        <v>44526.811111111114</v>
      </c>
      <c r="D74" s="27">
        <v>3.6333333334769122</v>
      </c>
      <c r="E74" s="27">
        <f t="shared" si="1"/>
        <v>3.6333333334769122</v>
      </c>
      <c r="F74" s="22">
        <v>1676</v>
      </c>
      <c r="G74" s="22">
        <v>-2366</v>
      </c>
      <c r="H74" s="27">
        <v>2.8398950000000003</v>
      </c>
      <c r="I74" s="65">
        <v>1824743000</v>
      </c>
      <c r="J74" s="34">
        <v>2.0439239999999999E-3</v>
      </c>
      <c r="K74" s="27">
        <v>0.11784710000000001</v>
      </c>
      <c r="L74" s="66">
        <v>4.4359240000000001E-2</v>
      </c>
      <c r="M74" s="27">
        <v>8.6975880000000005E-2</v>
      </c>
      <c r="N74" s="22">
        <v>37</v>
      </c>
      <c r="O74" s="22">
        <v>-14</v>
      </c>
      <c r="P74" s="22">
        <v>4</v>
      </c>
      <c r="Q74" s="64">
        <v>1.3000000000000001E-8</v>
      </c>
    </row>
    <row r="75" spans="1:17" x14ac:dyDescent="0.3">
      <c r="A75" s="22" t="s">
        <v>138</v>
      </c>
      <c r="B75" s="62">
        <v>44526</v>
      </c>
      <c r="C75" s="63">
        <v>44526.813194444447</v>
      </c>
      <c r="D75" s="27">
        <v>3.6833333334652707</v>
      </c>
      <c r="E75" s="27">
        <f t="shared" si="1"/>
        <v>3.6833333334652707</v>
      </c>
      <c r="F75" s="22">
        <v>2622</v>
      </c>
      <c r="G75" s="22">
        <v>-2267</v>
      </c>
      <c r="H75" s="27">
        <v>2.8256569999999996</v>
      </c>
      <c r="I75" s="65">
        <v>1761925000</v>
      </c>
      <c r="J75" s="34">
        <v>2.050114E-3</v>
      </c>
      <c r="K75" s="27">
        <v>9.573197E-2</v>
      </c>
      <c r="L75" s="66">
        <v>4.2162640000000001E-2</v>
      </c>
      <c r="M75" s="27">
        <v>7.6369969999999995E-2</v>
      </c>
      <c r="N75" s="22">
        <v>40</v>
      </c>
      <c r="O75" s="22">
        <v>-12</v>
      </c>
      <c r="P75" s="22">
        <v>8</v>
      </c>
      <c r="Q75" s="64">
        <v>1.3000000000000001E-8</v>
      </c>
    </row>
    <row r="76" spans="1:17" x14ac:dyDescent="0.3">
      <c r="A76" s="22" t="s">
        <v>139</v>
      </c>
      <c r="B76" s="62">
        <v>44526</v>
      </c>
      <c r="C76" s="63">
        <v>44526.815972222219</v>
      </c>
      <c r="D76" s="27">
        <v>3.75</v>
      </c>
      <c r="E76" s="27">
        <f t="shared" si="1"/>
        <v>3.75</v>
      </c>
      <c r="F76" s="22">
        <v>2426</v>
      </c>
      <c r="G76" s="22">
        <v>-3127</v>
      </c>
      <c r="H76" s="27">
        <v>2.8086019999999996</v>
      </c>
      <c r="I76" s="65">
        <v>1787394000</v>
      </c>
      <c r="J76" s="34">
        <v>2.0472310000000001E-3</v>
      </c>
      <c r="K76" s="27">
        <v>0.1399582</v>
      </c>
      <c r="L76" s="66">
        <v>5.132958E-2</v>
      </c>
      <c r="M76" s="27">
        <v>0.25617679999999998</v>
      </c>
      <c r="N76" s="22">
        <v>39</v>
      </c>
      <c r="O76" s="22">
        <v>-14</v>
      </c>
      <c r="P76" s="22">
        <v>2</v>
      </c>
      <c r="Q76" s="64">
        <v>1.3000000000000001E-8</v>
      </c>
    </row>
    <row r="77" spans="1:17" x14ac:dyDescent="0.3">
      <c r="A77" s="22" t="s">
        <v>140</v>
      </c>
      <c r="B77" s="62">
        <v>44526</v>
      </c>
      <c r="C77" s="63">
        <v>44526.818055555559</v>
      </c>
      <c r="D77" s="27">
        <v>3.8000000001629815</v>
      </c>
      <c r="E77" s="27">
        <f t="shared" si="1"/>
        <v>3.8000000001629815</v>
      </c>
      <c r="F77" s="22">
        <v>2996</v>
      </c>
      <c r="G77" s="22">
        <v>-2896</v>
      </c>
      <c r="H77" s="27">
        <v>2.8039869999999998</v>
      </c>
      <c r="I77" s="65">
        <v>1765053000</v>
      </c>
      <c r="J77" s="34">
        <v>2.0470129999999999E-3</v>
      </c>
      <c r="K77" s="27">
        <v>0.122002</v>
      </c>
      <c r="L77" s="66">
        <v>4.5613059999999997E-2</v>
      </c>
      <c r="M77" s="27">
        <v>6.9544599999999998E-2</v>
      </c>
      <c r="N77" s="22">
        <v>40</v>
      </c>
      <c r="O77" s="22">
        <v>-12</v>
      </c>
      <c r="P77" s="22">
        <v>9</v>
      </c>
      <c r="Q77" s="64">
        <v>1.3000000000000001E-8</v>
      </c>
    </row>
    <row r="78" spans="1:17" x14ac:dyDescent="0.3">
      <c r="A78" s="22" t="s">
        <v>141</v>
      </c>
      <c r="B78" s="62">
        <v>44526</v>
      </c>
      <c r="C78" s="63">
        <v>44526.820138888892</v>
      </c>
      <c r="D78" s="27">
        <v>3.8500000001513399</v>
      </c>
      <c r="E78" s="27">
        <f t="shared" si="1"/>
        <v>3.8500000001513399</v>
      </c>
      <c r="F78" s="22">
        <v>2622</v>
      </c>
      <c r="G78" s="22">
        <v>-3045</v>
      </c>
      <c r="H78" s="27">
        <v>2.7953809999999999</v>
      </c>
      <c r="I78" s="65">
        <v>1728627000</v>
      </c>
      <c r="J78" s="34">
        <v>2.0461799999999999E-3</v>
      </c>
      <c r="K78" s="27">
        <v>0.1639447</v>
      </c>
      <c r="L78" s="66">
        <v>4.3364229999999997E-2</v>
      </c>
      <c r="M78" s="27">
        <v>0.3656567</v>
      </c>
      <c r="N78" s="22">
        <v>40</v>
      </c>
      <c r="O78" s="22">
        <v>-15</v>
      </c>
      <c r="P78" s="22">
        <v>4</v>
      </c>
      <c r="Q78" s="64">
        <v>1.3000000000000001E-8</v>
      </c>
    </row>
    <row r="79" spans="1:17" x14ac:dyDescent="0.3">
      <c r="A79" s="22" t="s">
        <v>142</v>
      </c>
      <c r="B79" s="62">
        <v>44526</v>
      </c>
      <c r="C79" s="63">
        <v>44526.822222222225</v>
      </c>
      <c r="D79" s="27">
        <v>3.9000000001396984</v>
      </c>
      <c r="E79" s="27">
        <f t="shared" si="1"/>
        <v>3.9000000001396984</v>
      </c>
      <c r="F79" s="22">
        <v>2308</v>
      </c>
      <c r="G79" s="22">
        <v>-2472</v>
      </c>
      <c r="H79" s="27">
        <v>2.7840380000000002</v>
      </c>
      <c r="I79" s="65">
        <v>1758798000</v>
      </c>
      <c r="J79" s="34">
        <v>2.0448939999999998E-3</v>
      </c>
      <c r="K79" s="27">
        <v>0.13827159999999999</v>
      </c>
      <c r="L79" s="66">
        <v>4.3065920000000001E-2</v>
      </c>
      <c r="M79" s="27">
        <v>0.49270389999999997</v>
      </c>
      <c r="N79" s="22">
        <v>39</v>
      </c>
      <c r="O79" s="22">
        <v>-15</v>
      </c>
      <c r="P79" s="22">
        <v>3</v>
      </c>
      <c r="Q79" s="64">
        <v>1.3000000000000001E-8</v>
      </c>
    </row>
    <row r="80" spans="1:17" x14ac:dyDescent="0.3">
      <c r="A80" s="22" t="s">
        <v>143</v>
      </c>
      <c r="B80" s="62">
        <v>44526</v>
      </c>
      <c r="C80" s="63">
        <v>44526.824999999997</v>
      </c>
      <c r="D80" s="27">
        <v>3.9666666666744277</v>
      </c>
      <c r="E80" s="27">
        <f t="shared" si="1"/>
        <v>3.9666666666744277</v>
      </c>
      <c r="F80" s="22">
        <v>3196</v>
      </c>
      <c r="G80" s="22">
        <v>-3294</v>
      </c>
      <c r="H80" s="27">
        <v>2.7755100000000001</v>
      </c>
      <c r="I80" s="65">
        <v>1770342000</v>
      </c>
      <c r="J80" s="34">
        <v>2.0469360000000001E-3</v>
      </c>
      <c r="K80" s="27">
        <v>0.14095240000000001</v>
      </c>
      <c r="L80" s="66">
        <v>3.943083E-2</v>
      </c>
      <c r="M80" s="27">
        <v>0.28884369999999998</v>
      </c>
      <c r="N80" s="22">
        <v>42</v>
      </c>
      <c r="O80" s="22">
        <v>-14</v>
      </c>
      <c r="P80" s="22">
        <v>4</v>
      </c>
      <c r="Q80" s="64">
        <v>1.3000000000000001E-8</v>
      </c>
    </row>
    <row r="81" spans="1:17" x14ac:dyDescent="0.3">
      <c r="A81" s="22" t="s">
        <v>144</v>
      </c>
      <c r="B81" s="62">
        <v>44526</v>
      </c>
      <c r="C81" s="63">
        <v>44526.82708333333</v>
      </c>
      <c r="D81" s="27">
        <v>4.0166666666627862</v>
      </c>
      <c r="E81" s="27">
        <f t="shared" si="1"/>
        <v>4.0166666666627862</v>
      </c>
      <c r="F81" s="22">
        <v>2996</v>
      </c>
      <c r="G81" s="22">
        <v>-2377</v>
      </c>
      <c r="H81" s="27">
        <v>2.777857</v>
      </c>
      <c r="I81" s="65">
        <v>1750016000</v>
      </c>
      <c r="J81" s="34">
        <v>2.0511560000000002E-3</v>
      </c>
      <c r="K81" s="27">
        <v>0.12435959999999999</v>
      </c>
      <c r="L81" s="66">
        <v>4.132984E-2</v>
      </c>
      <c r="M81" s="27">
        <v>9.8992289999999997E-2</v>
      </c>
      <c r="N81" s="22">
        <v>40</v>
      </c>
      <c r="O81" s="22">
        <v>-13</v>
      </c>
      <c r="P81" s="22">
        <v>6</v>
      </c>
      <c r="Q81" s="64">
        <v>1.3000000000000001E-8</v>
      </c>
    </row>
    <row r="82" spans="1:17" x14ac:dyDescent="0.3">
      <c r="A82" s="22" t="s">
        <v>145</v>
      </c>
      <c r="B82" s="62">
        <v>44526</v>
      </c>
      <c r="C82" s="63">
        <v>44526.82916666667</v>
      </c>
      <c r="D82" s="27">
        <v>4.0666666668257676</v>
      </c>
      <c r="E82" s="27">
        <f t="shared" si="1"/>
        <v>4.0666666668257676</v>
      </c>
      <c r="F82" s="22">
        <v>2897</v>
      </c>
      <c r="G82" s="22">
        <v>-2144</v>
      </c>
      <c r="H82" s="27">
        <v>2.7909220000000001</v>
      </c>
      <c r="I82" s="65">
        <v>1745641000</v>
      </c>
      <c r="J82" s="34">
        <v>2.0474479999999999E-3</v>
      </c>
      <c r="K82" s="27">
        <v>9.664594E-2</v>
      </c>
      <c r="L82" s="66">
        <v>4.1670169999999999E-2</v>
      </c>
      <c r="M82" s="27">
        <v>0.3568057</v>
      </c>
      <c r="N82" s="22">
        <v>41</v>
      </c>
      <c r="O82" s="22">
        <v>-15</v>
      </c>
      <c r="P82" s="22">
        <v>8</v>
      </c>
      <c r="Q82" s="64">
        <v>1.3000000000000001E-8</v>
      </c>
    </row>
    <row r="83" spans="1:17" x14ac:dyDescent="0.3">
      <c r="A83" s="22" t="s">
        <v>146</v>
      </c>
      <c r="B83" s="62">
        <v>44526</v>
      </c>
      <c r="C83" s="63">
        <v>44526.831944444442</v>
      </c>
      <c r="D83" s="27">
        <v>4.1333333333604969</v>
      </c>
      <c r="E83" s="27">
        <f t="shared" si="1"/>
        <v>4.1333333333604969</v>
      </c>
      <c r="F83" s="22">
        <v>2857</v>
      </c>
      <c r="G83" s="22">
        <v>-3413</v>
      </c>
      <c r="H83" s="27">
        <v>2.7906089999999999</v>
      </c>
      <c r="I83" s="65">
        <v>1755434000</v>
      </c>
      <c r="J83" s="34">
        <v>2.0488030000000001E-3</v>
      </c>
      <c r="K83" s="27">
        <v>0.1148338</v>
      </c>
      <c r="L83" s="66">
        <v>4.0251349999999998E-2</v>
      </c>
      <c r="M83" s="27">
        <v>0.26244980000000001</v>
      </c>
      <c r="N83" s="22">
        <v>42</v>
      </c>
      <c r="O83" s="22">
        <v>-14</v>
      </c>
      <c r="P83" s="22">
        <v>-1</v>
      </c>
      <c r="Q83" s="64">
        <v>1.3000000000000001E-8</v>
      </c>
    </row>
    <row r="84" spans="1:17" x14ac:dyDescent="0.3">
      <c r="A84" s="22" t="s">
        <v>147</v>
      </c>
      <c r="B84" s="62">
        <v>44526</v>
      </c>
      <c r="C84" s="63">
        <v>44526.834027777775</v>
      </c>
      <c r="D84" s="27">
        <v>4.1833333333488554</v>
      </c>
      <c r="E84" s="27">
        <f t="shared" si="1"/>
        <v>4.1833333333488554</v>
      </c>
      <c r="F84" s="22">
        <v>2543</v>
      </c>
      <c r="G84" s="22">
        <v>-2922</v>
      </c>
      <c r="H84" s="27">
        <v>2.7772320000000001</v>
      </c>
      <c r="I84" s="65">
        <v>1752873000</v>
      </c>
      <c r="J84" s="34">
        <v>2.0478710000000002E-3</v>
      </c>
      <c r="K84" s="27">
        <v>0.1584737</v>
      </c>
      <c r="L84" s="66">
        <v>4.2957769999999999E-2</v>
      </c>
      <c r="M84" s="27">
        <v>0.2778543</v>
      </c>
      <c r="N84" s="22">
        <v>40</v>
      </c>
      <c r="O84" s="22">
        <v>-17</v>
      </c>
      <c r="P84" s="22">
        <v>4</v>
      </c>
      <c r="Q84" s="64">
        <v>1.3000000000000001E-8</v>
      </c>
    </row>
    <row r="85" spans="1:17" x14ac:dyDescent="0.3">
      <c r="A85" s="22" t="s">
        <v>148</v>
      </c>
      <c r="B85" s="62">
        <v>44526</v>
      </c>
      <c r="C85" s="63">
        <v>44526.836111111108</v>
      </c>
      <c r="D85" s="27">
        <v>4.2333333333372138</v>
      </c>
      <c r="E85" s="27">
        <f t="shared" si="1"/>
        <v>4.2333333333372138</v>
      </c>
      <c r="F85" s="22">
        <v>2072</v>
      </c>
      <c r="G85" s="22">
        <v>-2717</v>
      </c>
      <c r="H85" s="27">
        <v>2.7802829999999998</v>
      </c>
      <c r="I85" s="65">
        <v>1740572000</v>
      </c>
      <c r="J85" s="34">
        <v>2.0467630000000001E-3</v>
      </c>
      <c r="K85" s="27">
        <v>0.1268852</v>
      </c>
      <c r="L85" s="66">
        <v>3.9827969999999997E-2</v>
      </c>
      <c r="M85" s="27">
        <v>0.4461272</v>
      </c>
      <c r="N85" s="22">
        <v>41</v>
      </c>
      <c r="O85" s="22">
        <v>-15</v>
      </c>
      <c r="P85" s="22">
        <v>7</v>
      </c>
      <c r="Q85" s="64">
        <v>1.3000000000000001E-8</v>
      </c>
    </row>
    <row r="86" spans="1:17" x14ac:dyDescent="0.3">
      <c r="A86" s="22" t="s">
        <v>149</v>
      </c>
      <c r="B86" s="62">
        <v>44526</v>
      </c>
      <c r="C86" s="63">
        <v>44526.838888888888</v>
      </c>
      <c r="D86" s="27">
        <v>4.3000000000465661</v>
      </c>
      <c r="E86" s="27">
        <f t="shared" si="1"/>
        <v>4.3000000000465661</v>
      </c>
      <c r="F86" s="22">
        <v>2857</v>
      </c>
      <c r="G86" s="22">
        <v>-2594</v>
      </c>
      <c r="H86" s="27">
        <v>2.7830210000000002</v>
      </c>
      <c r="I86" s="65">
        <v>1778435000</v>
      </c>
      <c r="J86" s="34">
        <v>2.0474769999999998E-3</v>
      </c>
      <c r="K86" s="27">
        <v>0.150588</v>
      </c>
      <c r="L86" s="66">
        <v>4.668593E-2</v>
      </c>
      <c r="M86" s="27">
        <v>3.6583989999999997E-2</v>
      </c>
      <c r="N86" s="22">
        <v>39</v>
      </c>
      <c r="O86" s="22">
        <v>-15</v>
      </c>
      <c r="P86" s="22">
        <v>5</v>
      </c>
      <c r="Q86" s="64">
        <v>1.3000000000000001E-8</v>
      </c>
    </row>
    <row r="87" spans="1:17" x14ac:dyDescent="0.3">
      <c r="A87" s="22" t="s">
        <v>150</v>
      </c>
      <c r="B87" s="62">
        <v>44526</v>
      </c>
      <c r="C87" s="63">
        <v>44526.84097222222</v>
      </c>
      <c r="D87" s="27">
        <v>4.3500000000349246</v>
      </c>
      <c r="E87" s="27">
        <f t="shared" si="1"/>
        <v>4.3500000000349246</v>
      </c>
      <c r="F87" s="22">
        <v>2072</v>
      </c>
      <c r="G87" s="22">
        <v>-3004</v>
      </c>
      <c r="H87" s="27">
        <v>2.7907659999999996</v>
      </c>
      <c r="I87" s="65">
        <v>1755661000</v>
      </c>
      <c r="J87" s="34">
        <v>2.0450920000000001E-3</v>
      </c>
      <c r="K87" s="27">
        <v>0.1501604</v>
      </c>
      <c r="L87" s="66">
        <v>4.4621830000000001E-2</v>
      </c>
      <c r="M87" s="27">
        <v>0.4137517</v>
      </c>
      <c r="N87" s="22">
        <v>40</v>
      </c>
      <c r="O87" s="22">
        <v>-16</v>
      </c>
      <c r="P87" s="22">
        <v>3</v>
      </c>
      <c r="Q87" s="64">
        <v>1.3000000000000001E-8</v>
      </c>
    </row>
    <row r="88" spans="1:17" x14ac:dyDescent="0.3">
      <c r="A88" s="22" t="s">
        <v>151</v>
      </c>
      <c r="B88" s="62">
        <v>44526</v>
      </c>
      <c r="C88" s="63">
        <v>44526.843055555553</v>
      </c>
      <c r="D88" s="27">
        <v>4.4000000000232831</v>
      </c>
      <c r="E88" s="27">
        <f t="shared" si="1"/>
        <v>4.4000000000232831</v>
      </c>
      <c r="F88" s="22">
        <v>2465</v>
      </c>
      <c r="G88" s="22">
        <v>-2267</v>
      </c>
      <c r="H88" s="27">
        <v>2.8011700000000004</v>
      </c>
      <c r="I88" s="65">
        <v>1768605000</v>
      </c>
      <c r="J88" s="34">
        <v>2.050938E-3</v>
      </c>
      <c r="K88" s="27">
        <v>0.12223690000000001</v>
      </c>
      <c r="L88" s="66">
        <v>4.2885159999999999E-2</v>
      </c>
      <c r="M88" s="27">
        <v>0.31604510000000002</v>
      </c>
      <c r="N88" s="22">
        <v>41</v>
      </c>
      <c r="O88" s="22">
        <v>-16</v>
      </c>
      <c r="P88" s="22">
        <v>5</v>
      </c>
      <c r="Q88" s="64">
        <v>1.3000000000000001E-8</v>
      </c>
    </row>
    <row r="89" spans="1:17" x14ac:dyDescent="0.3">
      <c r="A89" s="22" t="s">
        <v>152</v>
      </c>
      <c r="B89" s="62">
        <v>44526</v>
      </c>
      <c r="C89" s="63">
        <v>44526.845833333333</v>
      </c>
      <c r="D89" s="27">
        <v>4.4666666667326353</v>
      </c>
      <c r="E89" s="27">
        <f t="shared" si="1"/>
        <v>4.4666666667326353</v>
      </c>
      <c r="F89" s="22">
        <v>3076</v>
      </c>
      <c r="G89" s="22">
        <v>-2059</v>
      </c>
      <c r="H89" s="27">
        <v>2.787871</v>
      </c>
      <c r="I89" s="65">
        <v>1744264000</v>
      </c>
      <c r="J89" s="34">
        <v>2.0460029999999998E-3</v>
      </c>
      <c r="K89" s="27">
        <v>8.6218569999999994E-2</v>
      </c>
      <c r="L89" s="66">
        <v>4.066848E-2</v>
      </c>
      <c r="M89" s="27">
        <v>0.46353119999999998</v>
      </c>
      <c r="N89" s="22">
        <v>39</v>
      </c>
      <c r="O89" s="22">
        <v>-16</v>
      </c>
      <c r="P89" s="22">
        <v>8</v>
      </c>
      <c r="Q89" s="64">
        <v>1.3000000000000001E-8</v>
      </c>
    </row>
    <row r="90" spans="1:17" x14ac:dyDescent="0.3">
      <c r="A90" s="22" t="s">
        <v>153</v>
      </c>
      <c r="B90" s="62">
        <v>44526</v>
      </c>
      <c r="C90" s="63">
        <v>44526.847916666666</v>
      </c>
      <c r="D90" s="27">
        <v>4.5166666667209938</v>
      </c>
      <c r="E90" s="27">
        <f t="shared" si="1"/>
        <v>4.5166666667209938</v>
      </c>
      <c r="F90" s="22">
        <v>3156</v>
      </c>
      <c r="G90" s="22">
        <v>-2298</v>
      </c>
      <c r="H90" s="27">
        <v>2.7820820000000004</v>
      </c>
      <c r="I90" s="65">
        <v>1748416000</v>
      </c>
      <c r="J90" s="34">
        <v>2.0449980000000001E-3</v>
      </c>
      <c r="K90" s="27">
        <v>0.1081737</v>
      </c>
      <c r="L90" s="66">
        <v>4.1606600000000001E-2</v>
      </c>
      <c r="M90" s="27">
        <v>0.1591418</v>
      </c>
      <c r="N90" s="22">
        <v>42</v>
      </c>
      <c r="O90" s="22">
        <v>-15</v>
      </c>
      <c r="P90" s="22">
        <v>6</v>
      </c>
      <c r="Q90" s="64">
        <v>1.3000000000000001E-8</v>
      </c>
    </row>
    <row r="91" spans="1:17" x14ac:dyDescent="0.3">
      <c r="A91" s="22" t="s">
        <v>154</v>
      </c>
      <c r="B91" s="62">
        <v>44526</v>
      </c>
      <c r="C91" s="63">
        <v>44526.85</v>
      </c>
      <c r="D91" s="27">
        <v>4.5666666667093523</v>
      </c>
      <c r="E91" s="27">
        <f t="shared" si="1"/>
        <v>4.5666666667093523</v>
      </c>
      <c r="F91" s="22">
        <v>2740</v>
      </c>
      <c r="G91" s="22">
        <v>-3373</v>
      </c>
      <c r="H91" s="27">
        <v>2.7950680000000001</v>
      </c>
      <c r="I91" s="65">
        <v>1649298000</v>
      </c>
      <c r="J91" s="34">
        <v>2.0442939999999999E-3</v>
      </c>
      <c r="K91" s="27">
        <v>0.15767139999999999</v>
      </c>
      <c r="L91" s="66">
        <v>3.2751420000000003E-2</v>
      </c>
      <c r="M91" s="27">
        <v>0.4285717</v>
      </c>
      <c r="N91" s="22">
        <v>41</v>
      </c>
      <c r="O91" s="22">
        <v>-18</v>
      </c>
      <c r="P91" s="22">
        <v>1</v>
      </c>
      <c r="Q91" s="64">
        <v>1.3000000000000001E-8</v>
      </c>
    </row>
    <row r="92" spans="1:17" x14ac:dyDescent="0.3">
      <c r="A92" s="22" t="s">
        <v>155</v>
      </c>
      <c r="B92" s="62">
        <v>44526</v>
      </c>
      <c r="C92" s="63">
        <v>44526.852083333331</v>
      </c>
      <c r="D92" s="27">
        <v>4.6166666666977108</v>
      </c>
      <c r="E92" s="27">
        <f t="shared" si="1"/>
        <v>4.6166666666977108</v>
      </c>
      <c r="F92" s="22">
        <v>2504</v>
      </c>
      <c r="G92" s="22">
        <v>-2594</v>
      </c>
      <c r="H92" s="27">
        <v>2.8004660000000001</v>
      </c>
      <c r="I92" s="65">
        <v>1713236000</v>
      </c>
      <c r="J92" s="34">
        <v>2.045107E-3</v>
      </c>
      <c r="K92" s="27">
        <v>0.11992299999999999</v>
      </c>
      <c r="L92" s="66">
        <v>4.5049209999999999E-2</v>
      </c>
      <c r="M92" s="27">
        <v>0.25698149999999997</v>
      </c>
      <c r="N92" s="22">
        <v>42</v>
      </c>
      <c r="O92" s="22">
        <v>-16</v>
      </c>
      <c r="P92" s="22">
        <v>6</v>
      </c>
      <c r="Q92" s="64">
        <v>1.3000000000000001E-8</v>
      </c>
    </row>
    <row r="93" spans="1:17" x14ac:dyDescent="0.3">
      <c r="A93" s="22" t="s">
        <v>156</v>
      </c>
      <c r="B93" s="62">
        <v>44526</v>
      </c>
      <c r="C93" s="63">
        <v>44526.854861111111</v>
      </c>
      <c r="D93" s="27">
        <v>4.683333333407063</v>
      </c>
      <c r="E93" s="27">
        <f t="shared" si="1"/>
        <v>4.683333333407063</v>
      </c>
      <c r="F93" s="22">
        <v>1596</v>
      </c>
      <c r="G93" s="22">
        <v>-2289</v>
      </c>
      <c r="H93" s="27">
        <v>2.767061</v>
      </c>
      <c r="I93" s="65">
        <v>1776504000</v>
      </c>
      <c r="J93" s="34">
        <v>2.0450360000000001E-3</v>
      </c>
      <c r="K93" s="27">
        <v>0.1105255</v>
      </c>
      <c r="L93" s="66">
        <v>4.5789719999999999E-2</v>
      </c>
      <c r="M93" s="27">
        <v>9.0521729999999995E-2</v>
      </c>
      <c r="N93" s="22">
        <v>40</v>
      </c>
      <c r="O93" s="22">
        <v>-17</v>
      </c>
      <c r="P93" s="22">
        <v>1</v>
      </c>
      <c r="Q93" s="64">
        <v>1.3000000000000001E-8</v>
      </c>
    </row>
    <row r="94" spans="1:17" x14ac:dyDescent="0.3">
      <c r="A94" s="22" t="s">
        <v>157</v>
      </c>
      <c r="B94" s="62">
        <v>44526</v>
      </c>
      <c r="C94" s="63">
        <v>44526.856944444444</v>
      </c>
      <c r="D94" s="27">
        <v>4.7333333333954215</v>
      </c>
      <c r="E94" s="27">
        <f t="shared" si="1"/>
        <v>4.7333333333954215</v>
      </c>
      <c r="F94" s="22">
        <v>2543</v>
      </c>
      <c r="G94" s="22">
        <v>-2308</v>
      </c>
      <c r="H94" s="27">
        <v>2.77332</v>
      </c>
      <c r="I94" s="65">
        <v>1728821000</v>
      </c>
      <c r="J94" s="34">
        <v>2.0454610000000002E-3</v>
      </c>
      <c r="K94" s="27">
        <v>0.1206932</v>
      </c>
      <c r="L94" s="66">
        <v>4.3445869999999998E-2</v>
      </c>
      <c r="M94" s="27">
        <v>0.29603469999999998</v>
      </c>
      <c r="N94" s="22">
        <v>41</v>
      </c>
      <c r="O94" s="22">
        <v>-15</v>
      </c>
      <c r="P94" s="22">
        <v>7</v>
      </c>
      <c r="Q94" s="64">
        <v>1.3000000000000001E-8</v>
      </c>
    </row>
    <row r="95" spans="1:17" x14ac:dyDescent="0.3">
      <c r="A95" s="22" t="s">
        <v>158</v>
      </c>
      <c r="B95" s="62">
        <v>44526</v>
      </c>
      <c r="C95" s="63">
        <v>44526.859027777777</v>
      </c>
      <c r="D95" s="27">
        <v>4.78333333338378</v>
      </c>
      <c r="E95" s="27">
        <f t="shared" si="1"/>
        <v>4.78333333338378</v>
      </c>
      <c r="F95" s="22">
        <v>3036</v>
      </c>
      <c r="G95" s="22">
        <v>-2657</v>
      </c>
      <c r="H95" s="27">
        <v>2.767922</v>
      </c>
      <c r="I95" s="65">
        <v>1749484000</v>
      </c>
      <c r="J95" s="34">
        <v>2.0457140000000001E-3</v>
      </c>
      <c r="K95" s="27">
        <v>0.1230945</v>
      </c>
      <c r="L95" s="66">
        <v>4.1939160000000003E-2</v>
      </c>
      <c r="M95" s="27">
        <v>7.3003159999999997E-2</v>
      </c>
      <c r="N95" s="22">
        <v>39</v>
      </c>
      <c r="O95" s="22">
        <v>-16</v>
      </c>
      <c r="P95" s="22">
        <v>7</v>
      </c>
      <c r="Q95" s="64">
        <v>1.3000000000000001E-8</v>
      </c>
    </row>
    <row r="96" spans="1:17" x14ac:dyDescent="0.3">
      <c r="A96" s="22" t="s">
        <v>159</v>
      </c>
      <c r="B96" s="62">
        <v>44526</v>
      </c>
      <c r="C96" s="63">
        <v>44526.861805555556</v>
      </c>
      <c r="D96" s="27">
        <v>4.8500000000931323</v>
      </c>
      <c r="E96" s="27">
        <f t="shared" si="1"/>
        <v>4.8500000000931323</v>
      </c>
      <c r="F96" s="22">
        <v>3076</v>
      </c>
      <c r="G96" s="22">
        <v>-2418</v>
      </c>
      <c r="H96" s="27">
        <v>2.7608809999999999</v>
      </c>
      <c r="I96" s="65">
        <v>1725142000</v>
      </c>
      <c r="J96" s="34">
        <v>2.0476119999999999E-3</v>
      </c>
      <c r="K96" s="27">
        <v>0.1207133</v>
      </c>
      <c r="L96" s="66">
        <v>4.0665840000000002E-2</v>
      </c>
      <c r="M96" s="27">
        <v>5.3285949999999999E-2</v>
      </c>
      <c r="N96" s="22">
        <v>40</v>
      </c>
      <c r="O96" s="22">
        <v>-16</v>
      </c>
      <c r="P96" s="22">
        <v>13</v>
      </c>
      <c r="Q96" s="64">
        <v>1.3000000000000001E-8</v>
      </c>
    </row>
    <row r="97" spans="1:17" x14ac:dyDescent="0.3">
      <c r="A97" s="22" t="s">
        <v>160</v>
      </c>
      <c r="B97" s="62">
        <v>44526</v>
      </c>
      <c r="C97" s="63">
        <v>44526.863888888889</v>
      </c>
      <c r="D97" s="27">
        <v>4.9000000000814907</v>
      </c>
      <c r="E97" s="27">
        <f t="shared" si="1"/>
        <v>4.9000000000814907</v>
      </c>
      <c r="F97" s="22">
        <v>3036</v>
      </c>
      <c r="G97" s="22">
        <v>-2179</v>
      </c>
      <c r="H97" s="27">
        <v>2.7657319999999999</v>
      </c>
      <c r="I97" s="65">
        <v>1722168000</v>
      </c>
      <c r="J97" s="34">
        <v>2.0463679999999998E-3</v>
      </c>
      <c r="K97" s="27">
        <v>0.15266570000000002</v>
      </c>
      <c r="L97" s="66">
        <v>4.2573340000000001E-2</v>
      </c>
      <c r="M97" s="27">
        <v>0.2275517</v>
      </c>
      <c r="N97" s="22">
        <v>44</v>
      </c>
      <c r="O97" s="22">
        <v>-17</v>
      </c>
      <c r="P97" s="22">
        <v>8</v>
      </c>
      <c r="Q97" s="64">
        <v>1.3000000000000001E-8</v>
      </c>
    </row>
    <row r="98" spans="1:17" x14ac:dyDescent="0.3">
      <c r="A98" s="22" t="s">
        <v>161</v>
      </c>
      <c r="B98" s="62">
        <v>44526</v>
      </c>
      <c r="C98" s="63">
        <v>44526.865972222222</v>
      </c>
      <c r="D98" s="27">
        <v>4.9500000000698492</v>
      </c>
      <c r="E98" s="27">
        <f t="shared" si="1"/>
        <v>4.9500000000698492</v>
      </c>
      <c r="F98" s="22">
        <v>1955</v>
      </c>
      <c r="G98" s="22">
        <v>-2758</v>
      </c>
      <c r="H98" s="27">
        <v>2.7781700000000003</v>
      </c>
      <c r="I98" s="65">
        <v>1754451000</v>
      </c>
      <c r="J98" s="34">
        <v>2.0478520000000002E-3</v>
      </c>
      <c r="K98" s="27">
        <v>0.13036900000000001</v>
      </c>
      <c r="L98" s="66">
        <v>4.0264830000000001E-2</v>
      </c>
      <c r="M98" s="27">
        <v>0.2676751</v>
      </c>
      <c r="N98" s="22">
        <v>41</v>
      </c>
      <c r="O98" s="22">
        <v>-18</v>
      </c>
      <c r="P98" s="22">
        <v>4</v>
      </c>
      <c r="Q98" s="64">
        <v>1.3000000000000001E-8</v>
      </c>
    </row>
    <row r="99" spans="1:17" x14ac:dyDescent="0.3">
      <c r="A99" s="22" t="s">
        <v>162</v>
      </c>
      <c r="B99" s="62">
        <v>44526</v>
      </c>
      <c r="C99" s="63">
        <v>44526.868055555555</v>
      </c>
      <c r="D99" s="27">
        <v>5.0000000000582077</v>
      </c>
      <c r="E99" s="27">
        <f t="shared" si="1"/>
        <v>5.0000000000582077</v>
      </c>
      <c r="F99" s="22">
        <v>1716</v>
      </c>
      <c r="G99" s="22">
        <v>-2677</v>
      </c>
      <c r="H99" s="27">
        <v>2.777075</v>
      </c>
      <c r="I99" s="65">
        <v>1763149000</v>
      </c>
      <c r="J99" s="34">
        <v>2.0476489999999999E-3</v>
      </c>
      <c r="K99" s="27">
        <v>0.13230030000000001</v>
      </c>
      <c r="L99" s="66">
        <v>4.5648710000000002E-2</v>
      </c>
      <c r="M99" s="27">
        <v>0.33096490000000001</v>
      </c>
      <c r="N99" s="22">
        <v>40</v>
      </c>
      <c r="O99" s="22">
        <v>-16</v>
      </c>
      <c r="P99" s="22">
        <v>6</v>
      </c>
      <c r="Q99" s="64">
        <v>1.3000000000000001E-8</v>
      </c>
    </row>
    <row r="100" spans="1:17" x14ac:dyDescent="0.3">
      <c r="A100" s="22" t="s">
        <v>163</v>
      </c>
      <c r="B100" s="62">
        <v>44526</v>
      </c>
      <c r="C100" s="63">
        <v>44526.870833333334</v>
      </c>
      <c r="D100" s="27">
        <v>5.0666666667675599</v>
      </c>
      <c r="E100" s="27">
        <f t="shared" si="1"/>
        <v>5.0666666667675599</v>
      </c>
      <c r="F100" s="22">
        <v>1955</v>
      </c>
      <c r="G100" s="22">
        <v>-2103</v>
      </c>
      <c r="H100" s="27">
        <v>2.7814559999999999</v>
      </c>
      <c r="I100" s="65">
        <v>1749422000</v>
      </c>
      <c r="J100" s="34">
        <v>2.0447730000000002E-3</v>
      </c>
      <c r="K100" s="27">
        <v>0.13433699999999998</v>
      </c>
      <c r="L100" s="66">
        <v>4.3409730000000001E-2</v>
      </c>
      <c r="M100" s="27">
        <v>7.3883329999999997E-2</v>
      </c>
      <c r="N100" s="22">
        <v>41</v>
      </c>
      <c r="O100" s="22">
        <v>-16</v>
      </c>
      <c r="P100" s="22">
        <v>6</v>
      </c>
      <c r="Q100" s="64">
        <v>1.3000000000000001E-8</v>
      </c>
    </row>
    <row r="101" spans="1:17" x14ac:dyDescent="0.3">
      <c r="A101" s="22" t="s">
        <v>164</v>
      </c>
      <c r="B101" s="62">
        <v>44526</v>
      </c>
      <c r="C101" s="63">
        <v>44526.872916666667</v>
      </c>
      <c r="D101" s="27">
        <v>5.1166666667559184</v>
      </c>
      <c r="E101" s="27">
        <f t="shared" si="1"/>
        <v>5.1166666667559184</v>
      </c>
      <c r="F101" s="22">
        <v>3196</v>
      </c>
      <c r="G101" s="22">
        <v>-2776</v>
      </c>
      <c r="H101" s="27">
        <v>2.7656529999999999</v>
      </c>
      <c r="I101" s="65">
        <v>1712771000</v>
      </c>
      <c r="J101" s="34">
        <v>2.0478639999999999E-3</v>
      </c>
      <c r="K101" s="27">
        <v>0.10068149999999999</v>
      </c>
      <c r="L101" s="66">
        <v>4.1239530000000003E-2</v>
      </c>
      <c r="M101" s="27">
        <v>4.5776749999999998E-2</v>
      </c>
      <c r="N101" s="22">
        <v>45</v>
      </c>
      <c r="O101" s="22">
        <v>-13</v>
      </c>
      <c r="P101" s="22">
        <v>12</v>
      </c>
      <c r="Q101" s="64">
        <v>1.3000000000000001E-8</v>
      </c>
    </row>
    <row r="102" spans="1:17" x14ac:dyDescent="0.3">
      <c r="A102" s="22" t="s">
        <v>165</v>
      </c>
      <c r="B102" s="62">
        <v>44526</v>
      </c>
      <c r="C102" s="63">
        <v>44526.875</v>
      </c>
      <c r="D102" s="27">
        <v>5.1666666667442769</v>
      </c>
      <c r="E102" s="27">
        <f t="shared" si="1"/>
        <v>5.1666666667442769</v>
      </c>
      <c r="F102" s="22">
        <v>3276</v>
      </c>
      <c r="G102" s="22">
        <v>-3293</v>
      </c>
      <c r="H102" s="27">
        <v>2.7642449999999998</v>
      </c>
      <c r="I102" s="65">
        <v>1717468000</v>
      </c>
      <c r="J102" s="34">
        <v>2.0459480000000001E-3</v>
      </c>
      <c r="K102" s="27">
        <v>0.14588689999999999</v>
      </c>
      <c r="L102" s="66">
        <v>3.942176E-2</v>
      </c>
      <c r="M102" s="27">
        <v>0.2346541</v>
      </c>
      <c r="N102" s="22">
        <v>47</v>
      </c>
      <c r="O102" s="22">
        <v>-13</v>
      </c>
      <c r="P102" s="22">
        <v>10</v>
      </c>
      <c r="Q102" s="64">
        <v>1.2E-8</v>
      </c>
    </row>
    <row r="103" spans="1:17" x14ac:dyDescent="0.3">
      <c r="A103" s="22" t="s">
        <v>166</v>
      </c>
      <c r="B103" s="62">
        <v>44526</v>
      </c>
      <c r="C103" s="63">
        <v>44526.87777777778</v>
      </c>
      <c r="D103" s="27">
        <v>5.2333333334536292</v>
      </c>
      <c r="E103" s="27">
        <f t="shared" si="1"/>
        <v>5.2333333334536292</v>
      </c>
      <c r="F103" s="22">
        <v>2386</v>
      </c>
      <c r="G103" s="22">
        <v>-2226</v>
      </c>
      <c r="H103" s="27">
        <v>2.7665139999999999</v>
      </c>
      <c r="I103" s="65">
        <v>1729573000</v>
      </c>
      <c r="J103" s="34">
        <v>2.0471560000000001E-3</v>
      </c>
      <c r="K103" s="27">
        <v>0.1524837</v>
      </c>
      <c r="L103" s="66">
        <v>4.2741979999999999E-2</v>
      </c>
      <c r="M103" s="27">
        <v>0.14640890000000001</v>
      </c>
      <c r="N103" s="22">
        <v>44</v>
      </c>
      <c r="O103" s="22">
        <v>-18</v>
      </c>
      <c r="P103" s="22">
        <v>4</v>
      </c>
      <c r="Q103" s="64">
        <v>1.3000000000000001E-8</v>
      </c>
    </row>
    <row r="104" spans="1:17" x14ac:dyDescent="0.3">
      <c r="A104" s="22" t="s">
        <v>167</v>
      </c>
      <c r="B104" s="62">
        <v>44526</v>
      </c>
      <c r="C104" s="63">
        <v>44526.879861111112</v>
      </c>
      <c r="D104" s="27">
        <v>5.2833333334419876</v>
      </c>
      <c r="E104" s="27">
        <f t="shared" si="1"/>
        <v>5.2833333334419876</v>
      </c>
      <c r="F104" s="22">
        <v>3156</v>
      </c>
      <c r="G104" s="22">
        <v>-3254</v>
      </c>
      <c r="H104" s="27">
        <v>2.7511809999999999</v>
      </c>
      <c r="I104" s="65">
        <v>1752614000</v>
      </c>
      <c r="J104" s="34">
        <v>2.0480229999999999E-3</v>
      </c>
      <c r="K104" s="27">
        <v>0.12459529999999999</v>
      </c>
      <c r="L104" s="66">
        <v>4.2642119999999999E-2</v>
      </c>
      <c r="M104" s="27">
        <v>0.17983930000000001</v>
      </c>
      <c r="N104" s="22">
        <v>42</v>
      </c>
      <c r="O104" s="22">
        <v>-17</v>
      </c>
      <c r="P104" s="22">
        <v>4</v>
      </c>
      <c r="Q104" s="64">
        <v>1.3000000000000001E-8</v>
      </c>
    </row>
    <row r="105" spans="1:17" x14ac:dyDescent="0.3">
      <c r="A105" s="22" t="s">
        <v>168</v>
      </c>
      <c r="B105" s="62">
        <v>44526</v>
      </c>
      <c r="C105" s="63">
        <v>44526.881944444445</v>
      </c>
      <c r="D105" s="27">
        <v>5.3333333334303461</v>
      </c>
      <c r="E105" s="27">
        <f t="shared" si="1"/>
        <v>5.3333333334303461</v>
      </c>
      <c r="F105" s="22">
        <v>2996</v>
      </c>
      <c r="G105" s="22">
        <v>-3015</v>
      </c>
      <c r="H105" s="27">
        <v>2.7387419999999998</v>
      </c>
      <c r="I105" s="65">
        <v>1734535000</v>
      </c>
      <c r="J105" s="34">
        <v>2.0470380000000002E-3</v>
      </c>
      <c r="K105" s="27">
        <v>0.1365265</v>
      </c>
      <c r="L105" s="66">
        <v>4.4943749999999998E-2</v>
      </c>
      <c r="M105" s="27">
        <v>0.19380820000000001</v>
      </c>
      <c r="N105" s="22">
        <v>45</v>
      </c>
      <c r="O105" s="22">
        <v>-15</v>
      </c>
      <c r="P105" s="22">
        <v>5</v>
      </c>
      <c r="Q105" s="64">
        <v>1.3000000000000001E-8</v>
      </c>
    </row>
    <row r="106" spans="1:17" x14ac:dyDescent="0.3">
      <c r="A106" s="22" t="s">
        <v>169</v>
      </c>
      <c r="B106" s="62">
        <v>44526</v>
      </c>
      <c r="C106" s="63">
        <v>44526.884722222225</v>
      </c>
      <c r="D106" s="27">
        <v>5.4000000001396984</v>
      </c>
      <c r="E106" s="27">
        <f t="shared" si="1"/>
        <v>5.4000000001396984</v>
      </c>
      <c r="F106" s="22">
        <v>2779</v>
      </c>
      <c r="G106" s="22">
        <v>-1734</v>
      </c>
      <c r="H106" s="27">
        <v>2.743201</v>
      </c>
      <c r="I106" s="65">
        <v>1712868000</v>
      </c>
      <c r="J106" s="34">
        <v>2.0476700000000001E-3</v>
      </c>
      <c r="K106" s="27">
        <v>0.13155040000000001</v>
      </c>
      <c r="L106" s="66">
        <v>4.2620850000000002E-2</v>
      </c>
      <c r="M106" s="27">
        <v>8.0311549999999995E-2</v>
      </c>
      <c r="N106" s="22">
        <v>42</v>
      </c>
      <c r="O106" s="22">
        <v>-13</v>
      </c>
      <c r="P106" s="22">
        <v>6</v>
      </c>
      <c r="Q106" s="64">
        <v>1.3000000000000001E-8</v>
      </c>
    </row>
    <row r="107" spans="1:17" x14ac:dyDescent="0.3">
      <c r="A107" s="22" t="s">
        <v>170</v>
      </c>
      <c r="B107" s="62">
        <v>44526</v>
      </c>
      <c r="C107" s="63">
        <v>44526.886805555558</v>
      </c>
      <c r="D107" s="27">
        <v>5.4500000001280569</v>
      </c>
      <c r="E107" s="27">
        <f t="shared" si="1"/>
        <v>5.4500000001280569</v>
      </c>
      <c r="F107" s="22">
        <v>1876</v>
      </c>
      <c r="G107" s="22">
        <v>-2062</v>
      </c>
      <c r="H107" s="27">
        <v>2.763385</v>
      </c>
      <c r="I107" s="65">
        <v>1732020000</v>
      </c>
      <c r="J107" s="34">
        <v>2.0450709999999999E-3</v>
      </c>
      <c r="K107" s="27">
        <v>0.14473030000000001</v>
      </c>
      <c r="L107" s="66">
        <v>4.0022559999999999E-2</v>
      </c>
      <c r="M107" s="27">
        <v>0.31691340000000001</v>
      </c>
      <c r="N107" s="22">
        <v>42</v>
      </c>
      <c r="O107" s="22">
        <v>-16</v>
      </c>
      <c r="P107" s="22">
        <v>6</v>
      </c>
      <c r="Q107" s="64">
        <v>1.3000000000000001E-8</v>
      </c>
    </row>
    <row r="108" spans="1:17" x14ac:dyDescent="0.3">
      <c r="A108" s="22" t="s">
        <v>171</v>
      </c>
      <c r="B108" s="62">
        <v>44526</v>
      </c>
      <c r="C108" s="63">
        <v>44526.888888888891</v>
      </c>
      <c r="D108" s="27">
        <v>5.5000000001164153</v>
      </c>
      <c r="E108" s="27">
        <f t="shared" si="1"/>
        <v>5.5000000001164153</v>
      </c>
      <c r="F108" s="22">
        <v>2701</v>
      </c>
      <c r="G108" s="22">
        <v>-3291</v>
      </c>
      <c r="H108" s="27">
        <v>2.7618199999999997</v>
      </c>
      <c r="I108" s="65">
        <v>1732834000</v>
      </c>
      <c r="J108" s="34">
        <v>2.0450160000000002E-3</v>
      </c>
      <c r="K108" s="27">
        <v>0.10530650000000001</v>
      </c>
      <c r="L108" s="66">
        <v>4.2618950000000003E-2</v>
      </c>
      <c r="M108" s="27">
        <v>0.3690389</v>
      </c>
      <c r="N108" s="22">
        <v>44</v>
      </c>
      <c r="O108" s="22">
        <v>-16</v>
      </c>
      <c r="P108" s="22">
        <v>1</v>
      </c>
      <c r="Q108" s="64">
        <v>1.3000000000000001E-8</v>
      </c>
    </row>
    <row r="109" spans="1:17" x14ac:dyDescent="0.3">
      <c r="A109" s="22" t="s">
        <v>172</v>
      </c>
      <c r="B109" s="62">
        <v>44526</v>
      </c>
      <c r="C109" s="63">
        <v>44526.890972222223</v>
      </c>
      <c r="D109" s="27">
        <v>5.5500000001047738</v>
      </c>
      <c r="E109" s="27">
        <f t="shared" si="1"/>
        <v>5.5500000001047738</v>
      </c>
      <c r="F109" s="22">
        <v>3236</v>
      </c>
      <c r="G109" s="22">
        <v>-2457</v>
      </c>
      <c r="H109" s="27">
        <v>2.7463299999999999</v>
      </c>
      <c r="I109" s="65">
        <v>1685485000</v>
      </c>
      <c r="J109" s="34">
        <v>2.0525040000000001E-3</v>
      </c>
      <c r="K109" s="27">
        <v>0.11678380000000001</v>
      </c>
      <c r="L109" s="66">
        <v>3.6226639999999997E-2</v>
      </c>
      <c r="M109" s="27">
        <v>0.10639700000000001</v>
      </c>
      <c r="N109" s="22">
        <v>46</v>
      </c>
      <c r="O109" s="22">
        <v>-15</v>
      </c>
      <c r="P109" s="22">
        <v>15</v>
      </c>
      <c r="Q109" s="64">
        <v>1.3000000000000001E-8</v>
      </c>
    </row>
    <row r="110" spans="1:17" x14ac:dyDescent="0.3">
      <c r="A110" s="22" t="s">
        <v>173</v>
      </c>
      <c r="B110" s="62">
        <v>44526</v>
      </c>
      <c r="C110" s="63">
        <v>44526.893750000003</v>
      </c>
      <c r="D110" s="27">
        <v>5.6166666668141261</v>
      </c>
      <c r="E110" s="27">
        <f t="shared" si="1"/>
        <v>5.6166666668141261</v>
      </c>
      <c r="F110" s="22">
        <v>1876</v>
      </c>
      <c r="G110" s="22">
        <v>-2717</v>
      </c>
      <c r="H110" s="27">
        <v>2.7634630000000002</v>
      </c>
      <c r="I110" s="65">
        <v>1740256000</v>
      </c>
      <c r="J110" s="34">
        <v>2.048149E-3</v>
      </c>
      <c r="K110" s="27">
        <v>0.1138385</v>
      </c>
      <c r="L110" s="66">
        <v>3.9261160000000003E-2</v>
      </c>
      <c r="M110" s="27">
        <v>0.20821229999999999</v>
      </c>
      <c r="N110" s="22">
        <v>42</v>
      </c>
      <c r="O110" s="22">
        <v>-19</v>
      </c>
      <c r="P110" s="22">
        <v>4</v>
      </c>
      <c r="Q110" s="64">
        <v>1.3000000000000001E-8</v>
      </c>
    </row>
    <row r="111" spans="1:17" x14ac:dyDescent="0.3">
      <c r="A111" s="22" t="s">
        <v>174</v>
      </c>
      <c r="B111" s="62">
        <v>44526</v>
      </c>
      <c r="C111" s="63">
        <v>44526.895833333336</v>
      </c>
      <c r="D111" s="27">
        <v>5.6666666668024845</v>
      </c>
      <c r="E111" s="27">
        <f t="shared" si="1"/>
        <v>5.6666666668024845</v>
      </c>
      <c r="F111" s="22">
        <v>2996</v>
      </c>
      <c r="G111" s="22">
        <v>-2258</v>
      </c>
      <c r="H111" s="27">
        <v>2.7663569999999997</v>
      </c>
      <c r="I111" s="65">
        <v>1737077000</v>
      </c>
      <c r="J111" s="34">
        <v>2.0523440000000002E-3</v>
      </c>
      <c r="K111" s="27">
        <v>0.1062415</v>
      </c>
      <c r="L111" s="66">
        <v>4.0166720000000003E-2</v>
      </c>
      <c r="M111" s="27">
        <v>6.8031309999999998E-2</v>
      </c>
      <c r="N111" s="22">
        <v>43</v>
      </c>
      <c r="O111" s="22">
        <v>-18</v>
      </c>
      <c r="P111" s="22">
        <v>7</v>
      </c>
      <c r="Q111" s="64">
        <v>1.3000000000000001E-8</v>
      </c>
    </row>
    <row r="112" spans="1:17" x14ac:dyDescent="0.3">
      <c r="A112" s="22" t="s">
        <v>175</v>
      </c>
      <c r="B112" s="62">
        <v>44526</v>
      </c>
      <c r="C112" s="63">
        <v>44526.897916666669</v>
      </c>
      <c r="D112" s="27">
        <v>5.716666666790843</v>
      </c>
      <c r="E112" s="27">
        <f t="shared" si="1"/>
        <v>5.716666666790843</v>
      </c>
      <c r="F112" s="22">
        <v>2976</v>
      </c>
      <c r="G112" s="22">
        <v>-2308</v>
      </c>
      <c r="H112" s="27">
        <v>2.76667</v>
      </c>
      <c r="I112" s="65">
        <v>1726935000</v>
      </c>
      <c r="J112" s="34">
        <v>2.0473539999999999E-3</v>
      </c>
      <c r="K112" s="27">
        <v>0.1369679</v>
      </c>
      <c r="L112" s="66">
        <v>4.072199E-2</v>
      </c>
      <c r="M112" s="27">
        <v>0.17944830000000001</v>
      </c>
      <c r="N112" s="22">
        <v>43</v>
      </c>
      <c r="O112" s="22">
        <v>-18</v>
      </c>
      <c r="P112" s="22">
        <v>8</v>
      </c>
      <c r="Q112" s="64">
        <v>1.3000000000000001E-8</v>
      </c>
    </row>
    <row r="113" spans="1:17" x14ac:dyDescent="0.3">
      <c r="A113" s="22" t="s">
        <v>176</v>
      </c>
      <c r="B113" s="62">
        <v>44526</v>
      </c>
      <c r="C113" s="63">
        <v>44526.900694444441</v>
      </c>
      <c r="D113" s="27">
        <v>5.7833333333255723</v>
      </c>
      <c r="E113" s="27">
        <f t="shared" si="1"/>
        <v>5.7833333333255723</v>
      </c>
      <c r="F113" s="22">
        <v>3156</v>
      </c>
      <c r="G113" s="22">
        <v>-3334</v>
      </c>
      <c r="H113" s="27">
        <v>2.7786399999999998</v>
      </c>
      <c r="I113" s="65">
        <v>1760245000</v>
      </c>
      <c r="J113" s="34">
        <v>2.0487690000000002E-3</v>
      </c>
      <c r="K113" s="27">
        <v>0.1283156</v>
      </c>
      <c r="L113" s="66">
        <v>5.8388019999999999E-2</v>
      </c>
      <c r="M113" s="27">
        <v>0.36154950000000002</v>
      </c>
      <c r="N113" s="22">
        <v>47</v>
      </c>
      <c r="O113" s="22">
        <v>-16</v>
      </c>
      <c r="P113" s="22">
        <v>2</v>
      </c>
      <c r="Q113" s="64">
        <v>1.2E-8</v>
      </c>
    </row>
    <row r="114" spans="1:17" x14ac:dyDescent="0.3">
      <c r="A114" s="22" t="s">
        <v>177</v>
      </c>
      <c r="B114" s="62">
        <v>44526</v>
      </c>
      <c r="C114" s="63">
        <v>44526.902777777781</v>
      </c>
      <c r="D114" s="27">
        <v>5.8333333334885538</v>
      </c>
      <c r="E114" s="27">
        <f t="shared" si="1"/>
        <v>5.8333333334885538</v>
      </c>
      <c r="F114" s="22">
        <v>2032</v>
      </c>
      <c r="G114" s="22">
        <v>-3209</v>
      </c>
      <c r="H114" s="27">
        <v>2.7903740000000004</v>
      </c>
      <c r="I114" s="65">
        <v>1735908000</v>
      </c>
      <c r="J114" s="34">
        <v>2.0443610000000002E-3</v>
      </c>
      <c r="K114" s="27">
        <v>8.2894530000000008E-2</v>
      </c>
      <c r="L114" s="66">
        <v>4.8329549999999999E-2</v>
      </c>
      <c r="M114" s="27">
        <v>6.7194030000000002E-2</v>
      </c>
      <c r="N114" s="22">
        <v>42</v>
      </c>
      <c r="O114" s="22">
        <v>-19</v>
      </c>
      <c r="P114" s="22">
        <v>-3</v>
      </c>
      <c r="Q114" s="64">
        <v>1.3000000000000001E-8</v>
      </c>
    </row>
    <row r="115" spans="1:17" x14ac:dyDescent="0.3">
      <c r="A115" s="22" t="s">
        <v>178</v>
      </c>
      <c r="B115" s="62">
        <v>44526</v>
      </c>
      <c r="C115" s="63">
        <v>44526.904861111114</v>
      </c>
      <c r="D115" s="27">
        <v>5.8833333334769122</v>
      </c>
      <c r="E115" s="27">
        <f t="shared" si="1"/>
        <v>5.8833333334769122</v>
      </c>
      <c r="F115" s="22">
        <v>3276</v>
      </c>
      <c r="G115" s="22">
        <v>-2497</v>
      </c>
      <c r="H115" s="27">
        <v>2.7795000000000001</v>
      </c>
      <c r="I115" s="69">
        <v>1423786000</v>
      </c>
      <c r="J115" s="34">
        <v>2.0488680000000001E-3</v>
      </c>
      <c r="K115" s="27">
        <v>9.2819760000000001E-2</v>
      </c>
      <c r="L115" s="66">
        <v>3.5085020000000001E-2</v>
      </c>
      <c r="M115" s="27">
        <v>0.75731369999999998</v>
      </c>
      <c r="N115" s="22">
        <v>51</v>
      </c>
      <c r="O115" s="22">
        <v>-15</v>
      </c>
      <c r="P115" s="22">
        <v>9</v>
      </c>
      <c r="Q115" s="64">
        <v>1.3000000000000001E-8</v>
      </c>
    </row>
    <row r="116" spans="1:17" x14ac:dyDescent="0.3">
      <c r="A116" s="22" t="s">
        <v>179</v>
      </c>
      <c r="B116" s="62">
        <v>44526</v>
      </c>
      <c r="C116" s="63">
        <v>44526.906944444447</v>
      </c>
      <c r="D116" s="27">
        <v>5.9333333334652707</v>
      </c>
      <c r="E116" s="27">
        <f t="shared" si="1"/>
        <v>5.9333333334652707</v>
      </c>
      <c r="F116" s="22">
        <v>2347</v>
      </c>
      <c r="G116" s="22">
        <v>-2062</v>
      </c>
      <c r="H116" s="27">
        <v>2.7844290000000003</v>
      </c>
      <c r="I116" s="65">
        <v>1736453000</v>
      </c>
      <c r="J116" s="34">
        <v>2.0425259999999998E-3</v>
      </c>
      <c r="K116" s="27">
        <v>0.1607287</v>
      </c>
      <c r="L116" s="66">
        <v>4.584299E-2</v>
      </c>
      <c r="M116" s="27">
        <v>0.53325129999999998</v>
      </c>
      <c r="N116" s="22">
        <v>44</v>
      </c>
      <c r="O116" s="22">
        <v>-20</v>
      </c>
      <c r="P116" s="22">
        <v>3</v>
      </c>
      <c r="Q116" s="64">
        <v>1.3000000000000001E-8</v>
      </c>
    </row>
    <row r="117" spans="1:17" x14ac:dyDescent="0.3">
      <c r="A117" s="22" t="s">
        <v>180</v>
      </c>
      <c r="B117" s="62">
        <v>44526</v>
      </c>
      <c r="C117" s="63">
        <v>44526.909722222219</v>
      </c>
      <c r="D117" s="27">
        <v>6</v>
      </c>
      <c r="E117" s="27">
        <f t="shared" si="1"/>
        <v>6</v>
      </c>
      <c r="F117" s="22">
        <v>2661</v>
      </c>
      <c r="G117" s="22">
        <v>-2308</v>
      </c>
      <c r="H117" s="27">
        <v>2.788732</v>
      </c>
      <c r="I117" s="65">
        <v>1743032000</v>
      </c>
      <c r="J117" s="34">
        <v>2.0481229999999998E-3</v>
      </c>
      <c r="K117" s="27">
        <v>0.1223563</v>
      </c>
      <c r="L117" s="66">
        <v>4.0345989999999998E-2</v>
      </c>
      <c r="M117" s="27">
        <v>0.21789330000000001</v>
      </c>
      <c r="N117" s="22">
        <v>44</v>
      </c>
      <c r="O117" s="22">
        <v>-20</v>
      </c>
      <c r="P117" s="22">
        <v>9</v>
      </c>
      <c r="Q117" s="64">
        <v>1.2E-8</v>
      </c>
    </row>
    <row r="118" spans="1:17" x14ac:dyDescent="0.3">
      <c r="A118" s="22" t="s">
        <v>181</v>
      </c>
      <c r="B118" s="62">
        <v>44526</v>
      </c>
      <c r="C118" s="63">
        <v>44526.911805555559</v>
      </c>
      <c r="D118" s="27">
        <v>6.0500000001629815</v>
      </c>
      <c r="E118" s="27">
        <f t="shared" si="1"/>
        <v>6.0500000001629815</v>
      </c>
      <c r="F118" s="22">
        <v>1756</v>
      </c>
      <c r="G118" s="22">
        <v>-2677</v>
      </c>
      <c r="H118" s="27">
        <v>2.7812999999999999</v>
      </c>
      <c r="I118" s="65">
        <v>1755671000</v>
      </c>
      <c r="J118" s="34">
        <v>2.0468270000000002E-3</v>
      </c>
      <c r="K118" s="27">
        <v>0.1087989</v>
      </c>
      <c r="L118" s="66">
        <v>4.6852199999999997E-2</v>
      </c>
      <c r="M118" s="27">
        <v>0.12810579999999999</v>
      </c>
      <c r="N118" s="22">
        <v>43</v>
      </c>
      <c r="O118" s="22">
        <v>-18</v>
      </c>
      <c r="P118" s="22">
        <v>6</v>
      </c>
      <c r="Q118" s="64">
        <v>1.3000000000000001E-8</v>
      </c>
    </row>
    <row r="119" spans="1:17" x14ac:dyDescent="0.3">
      <c r="A119" s="22" t="s">
        <v>182</v>
      </c>
      <c r="B119" s="62">
        <v>44526</v>
      </c>
      <c r="C119" s="63">
        <v>44526.913888888892</v>
      </c>
      <c r="D119" s="27">
        <v>6.1000000001513399</v>
      </c>
      <c r="E119" s="27">
        <f t="shared" si="1"/>
        <v>6.1000000001513399</v>
      </c>
      <c r="F119" s="22">
        <v>2268</v>
      </c>
      <c r="G119" s="22">
        <v>-1693</v>
      </c>
      <c r="H119" s="27">
        <v>2.7653399999999997</v>
      </c>
      <c r="I119" s="65">
        <v>1721203000</v>
      </c>
      <c r="J119" s="34">
        <v>2.0469329999999999E-3</v>
      </c>
      <c r="K119" s="27">
        <v>0.12379960000000001</v>
      </c>
      <c r="L119" s="66">
        <v>4.3829310000000003E-2</v>
      </c>
      <c r="M119" s="27">
        <v>9.6278820000000001E-2</v>
      </c>
      <c r="N119" s="22">
        <v>45</v>
      </c>
      <c r="O119" s="22">
        <v>-14</v>
      </c>
      <c r="P119" s="22">
        <v>4</v>
      </c>
      <c r="Q119" s="64">
        <v>1.3000000000000001E-8</v>
      </c>
    </row>
    <row r="120" spans="1:17" x14ac:dyDescent="0.3">
      <c r="A120" s="22" t="s">
        <v>183</v>
      </c>
      <c r="B120" s="62">
        <v>44526</v>
      </c>
      <c r="C120" s="63">
        <v>44526.916666666664</v>
      </c>
      <c r="D120" s="27">
        <v>6.1666666666860692</v>
      </c>
      <c r="E120" s="27">
        <f t="shared" si="1"/>
        <v>6.1666666666860692</v>
      </c>
      <c r="F120" s="22">
        <v>2425</v>
      </c>
      <c r="G120" s="22">
        <v>-2103</v>
      </c>
      <c r="H120" s="27">
        <v>2.7688610000000002</v>
      </c>
      <c r="I120" s="65">
        <v>1745206000</v>
      </c>
      <c r="J120" s="34">
        <v>2.0448649999999999E-3</v>
      </c>
      <c r="K120" s="27">
        <v>0.1206979</v>
      </c>
      <c r="L120" s="66">
        <v>4.3648579999999999E-2</v>
      </c>
      <c r="M120" s="27">
        <v>0.17291229999999999</v>
      </c>
      <c r="N120" s="22">
        <v>44</v>
      </c>
      <c r="O120" s="22">
        <v>-21</v>
      </c>
      <c r="P120" s="22">
        <v>7</v>
      </c>
      <c r="Q120" s="64">
        <v>1.2E-8</v>
      </c>
    </row>
    <row r="121" spans="1:17" x14ac:dyDescent="0.3">
      <c r="A121" s="22" t="s">
        <v>184</v>
      </c>
      <c r="B121" s="62">
        <v>44526</v>
      </c>
      <c r="C121" s="63">
        <v>44526.918749999997</v>
      </c>
      <c r="D121" s="27">
        <v>6.2166666666744277</v>
      </c>
      <c r="E121" s="27">
        <f t="shared" si="1"/>
        <v>6.2166666666744277</v>
      </c>
      <c r="F121" s="22">
        <v>1915</v>
      </c>
      <c r="G121" s="22">
        <v>-2594</v>
      </c>
      <c r="H121" s="27">
        <v>2.7861500000000001</v>
      </c>
      <c r="I121" s="65">
        <v>1731405000</v>
      </c>
      <c r="J121" s="34">
        <v>2.0450590000000001E-3</v>
      </c>
      <c r="K121" s="27">
        <v>0.1140728</v>
      </c>
      <c r="L121" s="66">
        <v>4.205971E-2</v>
      </c>
      <c r="M121" s="27">
        <v>0.358462</v>
      </c>
      <c r="N121" s="22">
        <v>42</v>
      </c>
      <c r="O121" s="22">
        <v>-20</v>
      </c>
      <c r="P121" s="22">
        <v>6</v>
      </c>
      <c r="Q121" s="64">
        <v>1.2E-8</v>
      </c>
    </row>
    <row r="122" spans="1:17" x14ac:dyDescent="0.3">
      <c r="A122" s="22" t="s">
        <v>185</v>
      </c>
      <c r="B122" s="62">
        <v>44526</v>
      </c>
      <c r="C122" s="63">
        <v>44526.92083333333</v>
      </c>
      <c r="D122" s="27">
        <v>6.2666666666627862</v>
      </c>
      <c r="E122" s="27">
        <f t="shared" si="1"/>
        <v>6.2666666666627862</v>
      </c>
      <c r="F122" s="22">
        <v>2937</v>
      </c>
      <c r="G122" s="22">
        <v>-2717</v>
      </c>
      <c r="H122" s="27">
        <v>2.7943639999999998</v>
      </c>
      <c r="I122" s="65">
        <v>1772261000</v>
      </c>
      <c r="J122" s="34">
        <v>2.0458609999999999E-3</v>
      </c>
      <c r="K122" s="27">
        <v>8.5978990000000005E-2</v>
      </c>
      <c r="L122" s="66">
        <v>4.307975E-2</v>
      </c>
      <c r="M122" s="27">
        <v>0.280582</v>
      </c>
      <c r="N122" s="22">
        <v>45</v>
      </c>
      <c r="O122" s="22">
        <v>-16</v>
      </c>
      <c r="P122" s="22">
        <v>7</v>
      </c>
      <c r="Q122" s="64">
        <v>1.3000000000000001E-8</v>
      </c>
    </row>
    <row r="123" spans="1:17" x14ac:dyDescent="0.3">
      <c r="A123" s="22" t="s">
        <v>186</v>
      </c>
      <c r="B123" s="62">
        <v>44526</v>
      </c>
      <c r="C123" s="63">
        <v>44526.923611111109</v>
      </c>
      <c r="D123" s="27">
        <v>6.3333333333721384</v>
      </c>
      <c r="E123" s="27">
        <f t="shared" si="1"/>
        <v>6.3333333333721384</v>
      </c>
      <c r="F123" s="22">
        <v>1877</v>
      </c>
      <c r="G123" s="22">
        <v>-3168</v>
      </c>
      <c r="H123" s="27">
        <v>2.8071160000000002</v>
      </c>
      <c r="I123" s="65">
        <v>1756082000</v>
      </c>
      <c r="J123" s="34">
        <v>2.0455880000000001E-3</v>
      </c>
      <c r="K123" s="27">
        <v>0.13982610000000001</v>
      </c>
      <c r="L123" s="66">
        <v>4.1158399999999998E-2</v>
      </c>
      <c r="M123" s="27">
        <v>0.34705829999999999</v>
      </c>
      <c r="N123" s="22">
        <v>42</v>
      </c>
      <c r="O123" s="22">
        <v>-18</v>
      </c>
      <c r="P123" s="22">
        <v>16</v>
      </c>
      <c r="Q123" s="64">
        <v>1.2E-8</v>
      </c>
    </row>
    <row r="124" spans="1:17" x14ac:dyDescent="0.3">
      <c r="A124" s="22" t="s">
        <v>187</v>
      </c>
      <c r="B124" s="62">
        <v>44526</v>
      </c>
      <c r="C124" s="63">
        <v>44526.925694444442</v>
      </c>
      <c r="D124" s="27">
        <v>6.3833333333604969</v>
      </c>
      <c r="E124" s="27">
        <f t="shared" si="1"/>
        <v>6.3833333333604969</v>
      </c>
      <c r="F124" s="22">
        <v>1596</v>
      </c>
      <c r="G124" s="22">
        <v>-2327</v>
      </c>
      <c r="H124" s="27">
        <v>2.8096190000000001</v>
      </c>
      <c r="I124" s="65">
        <v>1783494000</v>
      </c>
      <c r="J124" s="34">
        <v>2.044995E-3</v>
      </c>
      <c r="K124" s="27">
        <v>8.7324429999999995E-2</v>
      </c>
      <c r="L124" s="66">
        <v>4.6139699999999999E-2</v>
      </c>
      <c r="M124" s="27">
        <v>0.13067889999999999</v>
      </c>
      <c r="N124" s="22">
        <v>43</v>
      </c>
      <c r="O124" s="22">
        <v>-19</v>
      </c>
      <c r="P124" s="22">
        <v>1</v>
      </c>
      <c r="Q124" s="64">
        <v>1.2E-8</v>
      </c>
    </row>
    <row r="125" spans="1:17" x14ac:dyDescent="0.3">
      <c r="A125" s="22" t="s">
        <v>188</v>
      </c>
      <c r="B125" s="62">
        <v>44526</v>
      </c>
      <c r="C125" s="63">
        <v>44526.927777777775</v>
      </c>
      <c r="D125" s="27">
        <v>6.4333333333488554</v>
      </c>
      <c r="E125" s="27">
        <f t="shared" si="1"/>
        <v>6.4333333333488554</v>
      </c>
      <c r="F125" s="22">
        <v>2622</v>
      </c>
      <c r="G125" s="22">
        <v>-1775</v>
      </c>
      <c r="H125" s="27">
        <v>2.793425</v>
      </c>
      <c r="I125" s="65">
        <v>1722001000</v>
      </c>
      <c r="J125" s="34">
        <v>2.045524E-3</v>
      </c>
      <c r="K125" s="27">
        <v>0.1077331</v>
      </c>
      <c r="L125" s="66">
        <v>4.2916900000000001E-2</v>
      </c>
      <c r="M125" s="27">
        <v>0.14869189999999999</v>
      </c>
      <c r="N125" s="22">
        <v>45</v>
      </c>
      <c r="O125" s="22">
        <v>-15</v>
      </c>
      <c r="P125" s="22">
        <v>6</v>
      </c>
      <c r="Q125" s="64">
        <v>1.2E-8</v>
      </c>
    </row>
    <row r="126" spans="1:17" x14ac:dyDescent="0.3">
      <c r="A126" s="22" t="s">
        <v>189</v>
      </c>
      <c r="B126" s="62">
        <v>44526</v>
      </c>
      <c r="C126" s="63">
        <v>44526.930555555555</v>
      </c>
      <c r="D126" s="27">
        <v>6.5000000000582077</v>
      </c>
      <c r="E126" s="27">
        <f t="shared" si="1"/>
        <v>6.5000000000582077</v>
      </c>
      <c r="F126" s="22">
        <v>2190</v>
      </c>
      <c r="G126" s="22">
        <v>-3291</v>
      </c>
      <c r="H126" s="27">
        <v>2.7950680000000001</v>
      </c>
      <c r="I126" s="65">
        <v>1664166000</v>
      </c>
      <c r="J126" s="34">
        <v>2.048013E-3</v>
      </c>
      <c r="K126" s="27">
        <v>0.1364052</v>
      </c>
      <c r="L126" s="66">
        <v>4.4784940000000002E-2</v>
      </c>
      <c r="M126" s="27">
        <v>0.63762160000000001</v>
      </c>
      <c r="N126" s="22">
        <v>44</v>
      </c>
      <c r="O126" s="22">
        <v>-19</v>
      </c>
      <c r="P126" s="22">
        <v>8</v>
      </c>
      <c r="Q126" s="64">
        <v>1.3000000000000001E-8</v>
      </c>
    </row>
    <row r="127" spans="1:17" x14ac:dyDescent="0.3">
      <c r="A127" s="22" t="s">
        <v>190</v>
      </c>
      <c r="B127" s="62">
        <v>44526</v>
      </c>
      <c r="C127" s="63">
        <v>44526.932638888888</v>
      </c>
      <c r="D127" s="27">
        <v>6.5500000000465661</v>
      </c>
      <c r="E127" s="27">
        <f t="shared" si="1"/>
        <v>6.5500000000465661</v>
      </c>
      <c r="F127" s="22">
        <v>3196</v>
      </c>
      <c r="G127" s="22">
        <v>-3214</v>
      </c>
      <c r="H127" s="27">
        <v>2.7800479999999999</v>
      </c>
      <c r="I127" s="65">
        <v>1733017000</v>
      </c>
      <c r="J127" s="34">
        <v>2.047016E-3</v>
      </c>
      <c r="K127" s="27">
        <v>0.124083</v>
      </c>
      <c r="L127" s="66">
        <v>3.9610909999999999E-2</v>
      </c>
      <c r="M127" s="27">
        <v>6.00517E-2</v>
      </c>
      <c r="N127" s="22">
        <v>48</v>
      </c>
      <c r="O127" s="22">
        <v>-17</v>
      </c>
      <c r="P127" s="22">
        <v>9</v>
      </c>
      <c r="Q127" s="64">
        <v>1.2E-8</v>
      </c>
    </row>
    <row r="128" spans="1:17" x14ac:dyDescent="0.3">
      <c r="A128" s="22" t="s">
        <v>191</v>
      </c>
      <c r="B128" s="62">
        <v>44526</v>
      </c>
      <c r="C128" s="63">
        <v>44526.93472222222</v>
      </c>
      <c r="D128" s="27">
        <v>6.6000000000349246</v>
      </c>
      <c r="E128" s="27">
        <f t="shared" si="1"/>
        <v>6.6000000000349246</v>
      </c>
      <c r="F128" s="22">
        <v>2308</v>
      </c>
      <c r="G128" s="22">
        <v>-2308</v>
      </c>
      <c r="H128" s="27">
        <v>2.7849759999999999</v>
      </c>
      <c r="I128" s="65">
        <v>1725685000</v>
      </c>
      <c r="J128" s="34">
        <v>2.0497309999999999E-3</v>
      </c>
      <c r="K128" s="27">
        <v>0.11392730000000001</v>
      </c>
      <c r="L128" s="66">
        <v>4.190601E-2</v>
      </c>
      <c r="M128" s="27">
        <v>0.27452169999999998</v>
      </c>
      <c r="N128" s="22">
        <v>43</v>
      </c>
      <c r="O128" s="22">
        <v>-20</v>
      </c>
      <c r="P128" s="22">
        <v>10</v>
      </c>
      <c r="Q128" s="64">
        <v>1.3000000000000001E-8</v>
      </c>
    </row>
    <row r="129" spans="1:17" x14ac:dyDescent="0.3">
      <c r="A129" s="22" t="s">
        <v>192</v>
      </c>
      <c r="B129" s="62">
        <v>44526</v>
      </c>
      <c r="C129" s="63">
        <v>44526.936805555553</v>
      </c>
      <c r="D129" s="27">
        <v>6.6500000000232831</v>
      </c>
      <c r="E129" s="27">
        <f t="shared" si="1"/>
        <v>6.6500000000232831</v>
      </c>
      <c r="F129" s="22">
        <v>1993</v>
      </c>
      <c r="G129" s="22">
        <v>-2062</v>
      </c>
      <c r="H129" s="27">
        <v>2.7766839999999999</v>
      </c>
      <c r="I129" s="65">
        <v>1748339000</v>
      </c>
      <c r="J129" s="34">
        <v>2.049997E-3</v>
      </c>
      <c r="K129" s="27">
        <v>0.14684410000000001</v>
      </c>
      <c r="L129" s="66">
        <v>4.2806879999999999E-2</v>
      </c>
      <c r="M129" s="27">
        <v>6.9245719999999997E-2</v>
      </c>
      <c r="N129" s="22">
        <v>45</v>
      </c>
      <c r="O129" s="22">
        <v>-17</v>
      </c>
      <c r="P129" s="22">
        <v>4</v>
      </c>
      <c r="Q129" s="64">
        <v>1.2E-8</v>
      </c>
    </row>
    <row r="130" spans="1:17" x14ac:dyDescent="0.3">
      <c r="A130" s="22" t="s">
        <v>193</v>
      </c>
      <c r="B130" s="62">
        <v>44526</v>
      </c>
      <c r="C130" s="63">
        <v>44526.939583333333</v>
      </c>
      <c r="D130" s="27">
        <v>6.7166666667326353</v>
      </c>
      <c r="E130" s="27">
        <f t="shared" si="1"/>
        <v>6.7166666667326353</v>
      </c>
      <c r="F130" s="22">
        <v>2543</v>
      </c>
      <c r="G130" s="22">
        <v>-2594</v>
      </c>
      <c r="H130" s="27">
        <v>2.7797349999999996</v>
      </c>
      <c r="I130" s="65">
        <v>1767268000</v>
      </c>
      <c r="J130" s="34">
        <v>2.0468050000000001E-3</v>
      </c>
      <c r="K130" s="27">
        <v>0.11908299999999999</v>
      </c>
      <c r="L130" s="66">
        <v>4.2418650000000002E-2</v>
      </c>
      <c r="M130" s="27">
        <v>3.6818770000000001E-2</v>
      </c>
      <c r="N130" s="22">
        <v>44</v>
      </c>
      <c r="O130" s="22">
        <v>-21</v>
      </c>
      <c r="P130" s="22">
        <v>2</v>
      </c>
      <c r="Q130" s="64">
        <v>1.2E-8</v>
      </c>
    </row>
    <row r="131" spans="1:17" x14ac:dyDescent="0.3">
      <c r="A131" s="22" t="s">
        <v>194</v>
      </c>
      <c r="B131" s="62">
        <v>44526</v>
      </c>
      <c r="C131" s="63">
        <v>44526.941666666666</v>
      </c>
      <c r="D131" s="27">
        <v>6.7666666667209938</v>
      </c>
      <c r="E131" s="27">
        <f t="shared" si="1"/>
        <v>6.7666666667209938</v>
      </c>
      <c r="F131" s="22">
        <v>1915</v>
      </c>
      <c r="G131" s="22">
        <v>-3127</v>
      </c>
      <c r="H131" s="27">
        <v>2.7867760000000001</v>
      </c>
      <c r="I131" s="65">
        <v>1623651000</v>
      </c>
      <c r="J131" s="34">
        <v>2.0444019999999999E-3</v>
      </c>
      <c r="K131" s="27">
        <v>9.931355E-2</v>
      </c>
      <c r="L131" s="66">
        <v>4.327433E-2</v>
      </c>
      <c r="M131" s="27">
        <v>6.8190009999999995E-2</v>
      </c>
      <c r="N131" s="22">
        <v>44</v>
      </c>
      <c r="O131" s="22">
        <v>-20</v>
      </c>
      <c r="P131" s="22">
        <v>17</v>
      </c>
      <c r="Q131" s="64">
        <v>1.2E-8</v>
      </c>
    </row>
    <row r="132" spans="1:17" x14ac:dyDescent="0.3">
      <c r="A132" s="22" t="s">
        <v>195</v>
      </c>
      <c r="B132" s="62">
        <v>44526</v>
      </c>
      <c r="C132" s="63">
        <v>44526.943749999999</v>
      </c>
      <c r="D132" s="27">
        <v>6.8166666667093523</v>
      </c>
      <c r="E132" s="27">
        <f t="shared" si="1"/>
        <v>6.8166666667093523</v>
      </c>
      <c r="F132" s="22">
        <v>2504</v>
      </c>
      <c r="G132" s="22">
        <v>-2717</v>
      </c>
      <c r="H132" s="27">
        <v>2.7845849999999999</v>
      </c>
      <c r="I132" s="65">
        <v>1735042000</v>
      </c>
      <c r="J132" s="34">
        <v>2.0463339999999999E-3</v>
      </c>
      <c r="K132" s="27">
        <v>9.8213099999999998E-2</v>
      </c>
      <c r="L132" s="66">
        <v>4.77058E-2</v>
      </c>
      <c r="M132" s="27">
        <v>4.124477E-2</v>
      </c>
      <c r="N132" s="22">
        <v>45</v>
      </c>
      <c r="O132" s="22">
        <v>-20</v>
      </c>
      <c r="P132" s="22">
        <v>6</v>
      </c>
      <c r="Q132" s="64">
        <v>1.3000000000000001E-8</v>
      </c>
    </row>
    <row r="133" spans="1:17" x14ac:dyDescent="0.3">
      <c r="A133" s="22" t="s">
        <v>196</v>
      </c>
      <c r="B133" s="62">
        <v>44526</v>
      </c>
      <c r="C133" s="63">
        <v>44526.946527777778</v>
      </c>
      <c r="D133" s="27">
        <v>6.8833333334187046</v>
      </c>
      <c r="E133" s="27">
        <f t="shared" si="1"/>
        <v>6.8833333334187046</v>
      </c>
      <c r="F133" s="22">
        <v>2897</v>
      </c>
      <c r="G133" s="22">
        <v>-2635</v>
      </c>
      <c r="H133" s="27">
        <v>2.768783</v>
      </c>
      <c r="I133" s="65">
        <v>1741351000</v>
      </c>
      <c r="J133" s="34">
        <v>2.0468349999999999E-3</v>
      </c>
      <c r="K133" s="27">
        <v>0.1198809</v>
      </c>
      <c r="L133" s="66">
        <v>4.097655E-2</v>
      </c>
      <c r="M133" s="27">
        <v>0.21854970000000001</v>
      </c>
      <c r="N133" s="22">
        <v>46</v>
      </c>
      <c r="O133" s="22">
        <v>-19</v>
      </c>
      <c r="P133" s="22">
        <v>7</v>
      </c>
      <c r="Q133" s="64">
        <v>1.2E-8</v>
      </c>
    </row>
    <row r="134" spans="1:17" x14ac:dyDescent="0.3">
      <c r="A134" s="22" t="s">
        <v>197</v>
      </c>
      <c r="B134" s="62">
        <v>44526</v>
      </c>
      <c r="C134" s="63">
        <v>44526.948611111111</v>
      </c>
      <c r="D134" s="27">
        <v>6.933333333407063</v>
      </c>
      <c r="E134" s="27">
        <f t="shared" si="1"/>
        <v>6.933333333407063</v>
      </c>
      <c r="F134" s="22">
        <v>2976</v>
      </c>
      <c r="G134" s="22">
        <v>-2963</v>
      </c>
      <c r="H134" s="27">
        <v>2.7862279999999999</v>
      </c>
      <c r="I134" s="65">
        <v>1736438000</v>
      </c>
      <c r="J134" s="34">
        <v>2.04696E-3</v>
      </c>
      <c r="K134" s="27">
        <v>0.1044775</v>
      </c>
      <c r="L134" s="66">
        <v>4.0019270000000003E-2</v>
      </c>
      <c r="M134" s="27">
        <v>0.18866569999999999</v>
      </c>
      <c r="N134" s="22">
        <v>46</v>
      </c>
      <c r="O134" s="22">
        <v>-18</v>
      </c>
      <c r="P134" s="22">
        <v>9</v>
      </c>
      <c r="Q134" s="64">
        <v>1.2E-8</v>
      </c>
    </row>
    <row r="135" spans="1:17" x14ac:dyDescent="0.3">
      <c r="A135" s="22" t="s">
        <v>198</v>
      </c>
      <c r="B135" s="62">
        <v>44526</v>
      </c>
      <c r="C135" s="63">
        <v>44526.950694444444</v>
      </c>
      <c r="D135" s="27">
        <v>6.9833333333954215</v>
      </c>
      <c r="E135" s="27">
        <f t="shared" si="1"/>
        <v>6.9833333333954215</v>
      </c>
      <c r="F135" s="22">
        <v>2386</v>
      </c>
      <c r="G135" s="22">
        <v>-1980</v>
      </c>
      <c r="H135" s="27">
        <v>2.8007789999999999</v>
      </c>
      <c r="I135" s="65">
        <v>1733203000</v>
      </c>
      <c r="J135" s="34">
        <v>2.0456670000000001E-3</v>
      </c>
      <c r="K135" s="27">
        <v>0.13080510000000001</v>
      </c>
      <c r="L135" s="66">
        <v>4.3396730000000001E-2</v>
      </c>
      <c r="M135" s="27">
        <v>0.23009769999999999</v>
      </c>
      <c r="N135" s="22">
        <v>43</v>
      </c>
      <c r="O135" s="22">
        <v>-19</v>
      </c>
      <c r="P135" s="22">
        <v>9</v>
      </c>
      <c r="Q135" s="64">
        <v>1.2E-8</v>
      </c>
    </row>
    <row r="136" spans="1:17" x14ac:dyDescent="0.3">
      <c r="A136" s="22" t="s">
        <v>199</v>
      </c>
      <c r="B136" s="62">
        <v>44526</v>
      </c>
      <c r="C136" s="63">
        <v>44526.952777777777</v>
      </c>
      <c r="D136" s="27">
        <v>7.03333333338378</v>
      </c>
      <c r="E136" s="27">
        <f t="shared" si="1"/>
        <v>7.03333333338378</v>
      </c>
      <c r="F136" s="22">
        <v>2582</v>
      </c>
      <c r="G136" s="22">
        <v>-2922</v>
      </c>
      <c r="H136" s="27">
        <v>2.8147830000000003</v>
      </c>
      <c r="I136" s="65">
        <v>1767311000</v>
      </c>
      <c r="J136" s="34">
        <v>2.0451269999999999E-3</v>
      </c>
      <c r="K136" s="27">
        <v>0.12630620000000001</v>
      </c>
      <c r="L136" s="66">
        <v>4.2442340000000002E-2</v>
      </c>
      <c r="M136" s="27">
        <v>2.4143339999999999E-2</v>
      </c>
      <c r="N136" s="22">
        <v>45</v>
      </c>
      <c r="O136" s="22">
        <v>-21</v>
      </c>
      <c r="P136" s="22">
        <v>8</v>
      </c>
      <c r="Q136" s="64">
        <v>1.2E-8</v>
      </c>
    </row>
    <row r="137" spans="1:17" x14ac:dyDescent="0.3">
      <c r="A137" s="22" t="s">
        <v>200</v>
      </c>
      <c r="B137" s="62">
        <v>44526</v>
      </c>
      <c r="C137" s="63">
        <v>44526.955555555556</v>
      </c>
      <c r="D137" s="27">
        <v>7.1000000000931323</v>
      </c>
      <c r="E137" s="27">
        <f t="shared" ref="E137:E200" si="2">D137</f>
        <v>7.1000000000931323</v>
      </c>
      <c r="F137" s="22">
        <v>3036</v>
      </c>
      <c r="G137" s="22">
        <v>-3095</v>
      </c>
      <c r="H137" s="27">
        <v>2.788653</v>
      </c>
      <c r="I137" s="65">
        <v>1752298000</v>
      </c>
      <c r="J137" s="34">
        <v>2.0482080000000001E-3</v>
      </c>
      <c r="K137" s="27">
        <v>0.14149780000000001</v>
      </c>
      <c r="L137" s="66">
        <v>4.5529710000000001E-2</v>
      </c>
      <c r="M137" s="27">
        <v>0.14243239999999999</v>
      </c>
      <c r="N137" s="22">
        <v>49</v>
      </c>
      <c r="O137" s="22">
        <v>-18</v>
      </c>
      <c r="P137" s="22">
        <v>6</v>
      </c>
      <c r="Q137" s="64">
        <v>1.2E-8</v>
      </c>
    </row>
    <row r="138" spans="1:17" x14ac:dyDescent="0.3">
      <c r="A138" s="22" t="s">
        <v>201</v>
      </c>
      <c r="B138" s="62">
        <v>44526</v>
      </c>
      <c r="C138" s="63">
        <v>44526.957638888889</v>
      </c>
      <c r="D138" s="27">
        <v>7.1500000000814907</v>
      </c>
      <c r="E138" s="27">
        <f t="shared" si="2"/>
        <v>7.1500000000814907</v>
      </c>
      <c r="F138" s="22">
        <v>1796</v>
      </c>
      <c r="G138" s="22">
        <v>-3026</v>
      </c>
      <c r="H138" s="27">
        <v>2.778092</v>
      </c>
      <c r="I138" s="65">
        <v>1754189000</v>
      </c>
      <c r="J138" s="34">
        <v>2.0450059999999998E-3</v>
      </c>
      <c r="K138" s="27">
        <v>0.1358338</v>
      </c>
      <c r="L138" s="66">
        <v>4.1703810000000001E-2</v>
      </c>
      <c r="M138" s="27">
        <v>0.30751030000000001</v>
      </c>
      <c r="N138" s="22">
        <v>43</v>
      </c>
      <c r="O138" s="22">
        <v>-19</v>
      </c>
      <c r="P138" s="22">
        <v>9</v>
      </c>
      <c r="Q138" s="64">
        <v>1.2E-8</v>
      </c>
    </row>
    <row r="139" spans="1:17" x14ac:dyDescent="0.3">
      <c r="A139" s="22" t="s">
        <v>202</v>
      </c>
      <c r="B139" s="62">
        <v>44526</v>
      </c>
      <c r="C139" s="63">
        <v>44526.959722222222</v>
      </c>
      <c r="D139" s="27">
        <v>7.2000000000698492</v>
      </c>
      <c r="E139" s="27">
        <f t="shared" si="2"/>
        <v>7.2000000000698492</v>
      </c>
      <c r="F139" s="22">
        <v>2701</v>
      </c>
      <c r="G139" s="22">
        <v>-1980</v>
      </c>
      <c r="H139" s="27">
        <v>2.7766060000000001</v>
      </c>
      <c r="I139" s="65">
        <v>1723351000</v>
      </c>
      <c r="J139" s="34">
        <v>2.0483440000000001E-3</v>
      </c>
      <c r="K139" s="27">
        <v>0.10944429999999999</v>
      </c>
      <c r="L139" s="66">
        <v>4.1347839999999997E-2</v>
      </c>
      <c r="M139" s="27">
        <v>0.19932050000000001</v>
      </c>
      <c r="N139" s="22">
        <v>44</v>
      </c>
      <c r="O139" s="22">
        <v>-19</v>
      </c>
      <c r="P139" s="22">
        <v>9</v>
      </c>
      <c r="Q139" s="64">
        <v>1.2E-8</v>
      </c>
    </row>
    <row r="140" spans="1:17" x14ac:dyDescent="0.3">
      <c r="A140" s="22" t="s">
        <v>203</v>
      </c>
      <c r="B140" s="62">
        <v>44526</v>
      </c>
      <c r="C140" s="63">
        <v>44526.962500000001</v>
      </c>
      <c r="D140" s="27">
        <v>7.2666666667792015</v>
      </c>
      <c r="E140" s="27">
        <f t="shared" si="2"/>
        <v>7.2666666667792015</v>
      </c>
      <c r="F140" s="22">
        <v>1596</v>
      </c>
      <c r="G140" s="22">
        <v>-3220</v>
      </c>
      <c r="H140" s="27">
        <v>2.772694</v>
      </c>
      <c r="I140" s="65">
        <v>1721298000</v>
      </c>
      <c r="J140" s="34">
        <v>2.0466669999999998E-3</v>
      </c>
      <c r="K140" s="27">
        <v>0.12057949999999999</v>
      </c>
      <c r="L140" s="66">
        <v>4.2905980000000003E-2</v>
      </c>
      <c r="M140" s="27">
        <v>0.29692259999999998</v>
      </c>
      <c r="N140" s="22">
        <v>45</v>
      </c>
      <c r="O140" s="22">
        <v>-20</v>
      </c>
      <c r="P140" s="22">
        <v>4</v>
      </c>
      <c r="Q140" s="64">
        <v>1.2E-8</v>
      </c>
    </row>
    <row r="141" spans="1:17" x14ac:dyDescent="0.3">
      <c r="A141" s="22" t="s">
        <v>204</v>
      </c>
      <c r="B141" s="62">
        <v>44526</v>
      </c>
      <c r="C141" s="63">
        <v>44526.964583333334</v>
      </c>
      <c r="D141" s="27">
        <v>7.3166666667675599</v>
      </c>
      <c r="E141" s="27">
        <f t="shared" si="2"/>
        <v>7.3166666667675599</v>
      </c>
      <c r="F141" s="22">
        <v>1756</v>
      </c>
      <c r="G141" s="22">
        <v>-3297</v>
      </c>
      <c r="H141" s="27">
        <v>2.7715209999999999</v>
      </c>
      <c r="I141" s="65">
        <v>1722081000</v>
      </c>
      <c r="J141" s="34">
        <v>2.046375E-3</v>
      </c>
      <c r="K141" s="27">
        <v>0.11494539999999999</v>
      </c>
      <c r="L141" s="66">
        <v>4.141558E-2</v>
      </c>
      <c r="M141" s="27">
        <v>0.23616280000000001</v>
      </c>
      <c r="N141" s="22">
        <v>45</v>
      </c>
      <c r="O141" s="22">
        <v>-17</v>
      </c>
      <c r="P141" s="22">
        <v>9</v>
      </c>
      <c r="Q141" s="64">
        <v>1.3000000000000001E-8</v>
      </c>
    </row>
    <row r="142" spans="1:17" x14ac:dyDescent="0.3">
      <c r="A142" s="22" t="s">
        <v>205</v>
      </c>
      <c r="B142" s="62">
        <v>44526</v>
      </c>
      <c r="C142" s="63">
        <v>44526.966666666667</v>
      </c>
      <c r="D142" s="27">
        <v>7.3666666667559184</v>
      </c>
      <c r="E142" s="27">
        <f t="shared" si="2"/>
        <v>7.3666666667559184</v>
      </c>
      <c r="F142" s="22">
        <v>1877</v>
      </c>
      <c r="G142" s="22">
        <v>-1693</v>
      </c>
      <c r="H142" s="27">
        <v>2.7556399999999996</v>
      </c>
      <c r="I142" s="65">
        <v>1675637000</v>
      </c>
      <c r="J142" s="34">
        <v>2.0441470000000001E-3</v>
      </c>
      <c r="K142" s="27">
        <v>0.15356690000000001</v>
      </c>
      <c r="L142" s="66">
        <v>4.3506379999999997E-2</v>
      </c>
      <c r="M142" s="27">
        <v>0.34872249999999999</v>
      </c>
      <c r="N142" s="22">
        <v>46</v>
      </c>
      <c r="O142" s="22">
        <v>-18</v>
      </c>
      <c r="P142" s="22">
        <v>2</v>
      </c>
      <c r="Q142" s="64">
        <v>1.2E-8</v>
      </c>
    </row>
    <row r="143" spans="1:17" x14ac:dyDescent="0.3">
      <c r="A143" s="22" t="s">
        <v>206</v>
      </c>
      <c r="B143" s="62">
        <v>44526</v>
      </c>
      <c r="C143" s="63">
        <v>44526.969444444447</v>
      </c>
      <c r="D143" s="27">
        <v>7.4333333334652707</v>
      </c>
      <c r="E143" s="27">
        <f t="shared" si="2"/>
        <v>7.4333333334652707</v>
      </c>
      <c r="F143" s="22">
        <v>1676</v>
      </c>
      <c r="G143" s="22">
        <v>-2289</v>
      </c>
      <c r="H143" s="27">
        <v>2.7701130000000003</v>
      </c>
      <c r="I143" s="65">
        <v>1730578000</v>
      </c>
      <c r="J143" s="34">
        <v>2.0448189999999998E-3</v>
      </c>
      <c r="K143" s="27">
        <v>0.1205874</v>
      </c>
      <c r="L143" s="66">
        <v>4.658019E-2</v>
      </c>
      <c r="M143" s="27">
        <v>6.7025290000000001E-2</v>
      </c>
      <c r="N143" s="22">
        <v>44</v>
      </c>
      <c r="O143" s="22">
        <v>-19</v>
      </c>
      <c r="P143" s="22">
        <v>8</v>
      </c>
      <c r="Q143" s="64">
        <v>1.3000000000000001E-8</v>
      </c>
    </row>
    <row r="144" spans="1:17" x14ac:dyDescent="0.3">
      <c r="A144" s="22" t="s">
        <v>207</v>
      </c>
      <c r="B144" s="62">
        <v>44526</v>
      </c>
      <c r="C144" s="63">
        <v>44526.97152777778</v>
      </c>
      <c r="D144" s="27">
        <v>7.4833333334536292</v>
      </c>
      <c r="E144" s="27">
        <f t="shared" si="2"/>
        <v>7.4833333334536292</v>
      </c>
      <c r="F144" s="22">
        <v>1876</v>
      </c>
      <c r="G144" s="22">
        <v>-2799</v>
      </c>
      <c r="H144" s="27">
        <v>2.7712080000000001</v>
      </c>
      <c r="I144" s="65">
        <v>1738944000</v>
      </c>
      <c r="J144" s="34">
        <v>2.0462140000000002E-3</v>
      </c>
      <c r="K144" s="27">
        <v>0.1243032</v>
      </c>
      <c r="L144" s="66">
        <v>4.3206420000000002E-2</v>
      </c>
      <c r="M144" s="27">
        <v>0.16826849999999999</v>
      </c>
      <c r="N144" s="22">
        <v>45</v>
      </c>
      <c r="O144" s="22">
        <v>-21</v>
      </c>
      <c r="P144" s="22">
        <v>7</v>
      </c>
      <c r="Q144" s="64">
        <v>1.2E-8</v>
      </c>
    </row>
    <row r="145" spans="1:17" x14ac:dyDescent="0.3">
      <c r="A145" s="22" t="s">
        <v>208</v>
      </c>
      <c r="B145" s="62">
        <v>44526</v>
      </c>
      <c r="C145" s="63">
        <v>44526.973611111112</v>
      </c>
      <c r="D145" s="27">
        <v>7.5333333334419876</v>
      </c>
      <c r="E145" s="27">
        <f t="shared" si="2"/>
        <v>7.5333333334419876</v>
      </c>
      <c r="F145" s="22">
        <v>1756</v>
      </c>
      <c r="G145" s="22">
        <v>-2909</v>
      </c>
      <c r="H145" s="27">
        <v>2.7716769999999999</v>
      </c>
      <c r="I145" s="65">
        <v>1734563000</v>
      </c>
      <c r="J145" s="34">
        <v>2.0460320000000001E-3</v>
      </c>
      <c r="K145" s="27">
        <v>0.1548736</v>
      </c>
      <c r="L145" s="66">
        <v>4.3703720000000001E-2</v>
      </c>
      <c r="M145" s="27">
        <v>0.31117650000000002</v>
      </c>
      <c r="N145" s="22">
        <v>42</v>
      </c>
      <c r="O145" s="22">
        <v>-20</v>
      </c>
      <c r="P145" s="22">
        <v>10</v>
      </c>
      <c r="Q145" s="64">
        <v>1.2E-8</v>
      </c>
    </row>
    <row r="146" spans="1:17" x14ac:dyDescent="0.3">
      <c r="A146" s="22" t="s">
        <v>209</v>
      </c>
      <c r="B146" s="62">
        <v>44526</v>
      </c>
      <c r="C146" s="63">
        <v>44526.975694444445</v>
      </c>
      <c r="D146" s="27">
        <v>7.5833333334303461</v>
      </c>
      <c r="E146" s="27">
        <f t="shared" si="2"/>
        <v>7.5833333334303461</v>
      </c>
      <c r="F146" s="22">
        <v>2268</v>
      </c>
      <c r="G146" s="22">
        <v>-1857</v>
      </c>
      <c r="H146" s="27">
        <v>2.7709730000000001</v>
      </c>
      <c r="I146" s="65">
        <v>1718403000</v>
      </c>
      <c r="J146" s="34">
        <v>2.0493099999999999E-3</v>
      </c>
      <c r="K146" s="27">
        <v>8.2414470000000004E-2</v>
      </c>
      <c r="L146" s="66">
        <v>4.215986E-2</v>
      </c>
      <c r="M146" s="27">
        <v>0.14752409999999999</v>
      </c>
      <c r="N146" s="22">
        <v>47</v>
      </c>
      <c r="O146" s="22">
        <v>-20</v>
      </c>
      <c r="P146" s="22">
        <v>7</v>
      </c>
      <c r="Q146" s="64">
        <v>1.2E-8</v>
      </c>
    </row>
    <row r="147" spans="1:17" x14ac:dyDescent="0.3">
      <c r="A147" s="22" t="s">
        <v>210</v>
      </c>
      <c r="B147" s="62">
        <v>44526</v>
      </c>
      <c r="C147" s="63">
        <v>44526.978472222225</v>
      </c>
      <c r="D147" s="27">
        <v>7.6500000001396984</v>
      </c>
      <c r="E147" s="27">
        <f t="shared" si="2"/>
        <v>7.6500000001396984</v>
      </c>
      <c r="F147" s="22">
        <v>1994</v>
      </c>
      <c r="G147" s="22">
        <v>-1939</v>
      </c>
      <c r="H147" s="27">
        <v>2.7628369999999998</v>
      </c>
      <c r="I147" s="65">
        <v>1663769000</v>
      </c>
      <c r="J147" s="34">
        <v>2.0460629999999999E-3</v>
      </c>
      <c r="K147" s="27">
        <v>0.13472149999999999</v>
      </c>
      <c r="L147" s="66">
        <v>4.7982070000000002E-2</v>
      </c>
      <c r="M147" s="27">
        <v>0.1550137</v>
      </c>
      <c r="N147" s="22">
        <v>46</v>
      </c>
      <c r="O147" s="22">
        <v>-21</v>
      </c>
      <c r="P147" s="22">
        <v>4</v>
      </c>
      <c r="Q147" s="64">
        <v>1.2E-8</v>
      </c>
    </row>
    <row r="148" spans="1:17" x14ac:dyDescent="0.3">
      <c r="A148" s="22" t="s">
        <v>211</v>
      </c>
      <c r="B148" s="62">
        <v>44526</v>
      </c>
      <c r="C148" s="63">
        <v>44526.980555555558</v>
      </c>
      <c r="D148" s="27">
        <v>7.7000000001280569</v>
      </c>
      <c r="E148" s="27">
        <f t="shared" si="2"/>
        <v>7.7000000001280569</v>
      </c>
      <c r="F148" s="22">
        <v>2032</v>
      </c>
      <c r="G148" s="22">
        <v>-2472</v>
      </c>
      <c r="H148" s="27">
        <v>2.7650270000000003</v>
      </c>
      <c r="I148" s="65">
        <v>1737305000</v>
      </c>
      <c r="J148" s="34">
        <v>2.0505139999999998E-3</v>
      </c>
      <c r="K148" s="27">
        <v>0.1151925</v>
      </c>
      <c r="L148" s="66">
        <v>4.0672859999999998E-2</v>
      </c>
      <c r="M148" s="27">
        <v>0.1217343</v>
      </c>
      <c r="N148" s="22">
        <v>44</v>
      </c>
      <c r="O148" s="22">
        <v>-20</v>
      </c>
      <c r="P148" s="22">
        <v>6</v>
      </c>
      <c r="Q148" s="64">
        <v>1.2E-8</v>
      </c>
    </row>
    <row r="149" spans="1:17" x14ac:dyDescent="0.3">
      <c r="A149" s="22" t="s">
        <v>212</v>
      </c>
      <c r="B149" s="62">
        <v>44526</v>
      </c>
      <c r="C149" s="63">
        <v>44526.982638888891</v>
      </c>
      <c r="D149" s="27">
        <v>7.7500000001164153</v>
      </c>
      <c r="E149" s="27">
        <f t="shared" si="2"/>
        <v>7.7500000001164153</v>
      </c>
      <c r="F149" s="22">
        <v>2386</v>
      </c>
      <c r="G149" s="22">
        <v>-2553</v>
      </c>
      <c r="H149" s="27">
        <v>2.7839589999999999</v>
      </c>
      <c r="I149" s="65">
        <v>1741566000</v>
      </c>
      <c r="J149" s="34">
        <v>2.0443499999999999E-3</v>
      </c>
      <c r="K149" s="27">
        <v>0.1246531</v>
      </c>
      <c r="L149" s="66">
        <v>4.3309729999999998E-2</v>
      </c>
      <c r="M149" s="27">
        <v>8.8789400000000004E-2</v>
      </c>
      <c r="N149" s="22">
        <v>46</v>
      </c>
      <c r="O149" s="22">
        <v>-21</v>
      </c>
      <c r="P149" s="22">
        <v>6</v>
      </c>
      <c r="Q149" s="64">
        <v>1.3000000000000001E-8</v>
      </c>
    </row>
    <row r="150" spans="1:17" x14ac:dyDescent="0.3">
      <c r="A150" s="22" t="s">
        <v>213</v>
      </c>
      <c r="B150" s="62">
        <v>44526</v>
      </c>
      <c r="C150" s="63">
        <v>44526.98541666667</v>
      </c>
      <c r="D150" s="27">
        <v>7.8166666668257676</v>
      </c>
      <c r="E150" s="27">
        <f t="shared" si="2"/>
        <v>7.8166666668257676</v>
      </c>
      <c r="F150" s="22">
        <v>2425</v>
      </c>
      <c r="G150" s="22">
        <v>-3168</v>
      </c>
      <c r="H150" s="27">
        <v>2.7814559999999999</v>
      </c>
      <c r="I150" s="65">
        <v>1688736000</v>
      </c>
      <c r="J150" s="34">
        <v>2.0411240000000001E-3</v>
      </c>
      <c r="K150" s="27">
        <v>0.14210230000000001</v>
      </c>
      <c r="L150" s="66">
        <v>7.4928640000000005E-2</v>
      </c>
      <c r="M150" s="27">
        <v>1.0848690000000001</v>
      </c>
      <c r="N150" s="22">
        <v>46</v>
      </c>
      <c r="O150" s="22">
        <v>-22</v>
      </c>
      <c r="P150" s="22">
        <v>3</v>
      </c>
      <c r="Q150" s="64">
        <v>1.2E-8</v>
      </c>
    </row>
    <row r="151" spans="1:17" x14ac:dyDescent="0.3">
      <c r="A151" s="22" t="s">
        <v>214</v>
      </c>
      <c r="B151" s="62">
        <v>44526</v>
      </c>
      <c r="C151" s="63">
        <v>44526.987500000003</v>
      </c>
      <c r="D151" s="27">
        <v>7.8666666668141261</v>
      </c>
      <c r="E151" s="27">
        <f t="shared" si="2"/>
        <v>7.8666666668141261</v>
      </c>
      <c r="F151" s="22">
        <v>1994</v>
      </c>
      <c r="G151" s="22">
        <v>-1693</v>
      </c>
      <c r="H151" s="27">
        <v>2.7653399999999997</v>
      </c>
      <c r="I151" s="65">
        <v>1683901000</v>
      </c>
      <c r="J151" s="34">
        <v>2.0482849999999999E-3</v>
      </c>
      <c r="K151" s="27">
        <v>0.1014176</v>
      </c>
      <c r="L151" s="66">
        <v>4.4465329999999997E-2</v>
      </c>
      <c r="M151" s="27">
        <v>0.1638242</v>
      </c>
      <c r="N151" s="22">
        <v>49</v>
      </c>
      <c r="O151" s="22">
        <v>-17</v>
      </c>
      <c r="P151" s="22">
        <v>4</v>
      </c>
      <c r="Q151" s="64">
        <v>1.3000000000000001E-8</v>
      </c>
    </row>
    <row r="152" spans="1:17" x14ac:dyDescent="0.3">
      <c r="A152" s="22" t="s">
        <v>215</v>
      </c>
      <c r="B152" s="62">
        <v>44526</v>
      </c>
      <c r="C152" s="63">
        <v>44526.989583333336</v>
      </c>
      <c r="D152" s="27">
        <v>7.9166666668024845</v>
      </c>
      <c r="E152" s="27">
        <f t="shared" si="2"/>
        <v>7.9166666668024845</v>
      </c>
      <c r="F152" s="22">
        <v>1556</v>
      </c>
      <c r="G152" s="22">
        <v>-2366</v>
      </c>
      <c r="H152" s="27">
        <v>2.7551700000000001</v>
      </c>
      <c r="I152" s="65">
        <v>1735148000</v>
      </c>
      <c r="J152" s="34">
        <v>2.0453939999999999E-3</v>
      </c>
      <c r="K152" s="27">
        <v>0.12738740000000001</v>
      </c>
      <c r="L152" s="66">
        <v>4.5000419999999999E-2</v>
      </c>
      <c r="M152" s="27">
        <v>9.2461650000000006E-2</v>
      </c>
      <c r="N152" s="22">
        <v>46</v>
      </c>
      <c r="O152" s="22">
        <v>-20</v>
      </c>
      <c r="P152" s="22">
        <v>1</v>
      </c>
      <c r="Q152" s="64">
        <v>1.2E-8</v>
      </c>
    </row>
    <row r="153" spans="1:17" x14ac:dyDescent="0.3">
      <c r="A153" s="22" t="s">
        <v>216</v>
      </c>
      <c r="B153" s="62">
        <v>44526</v>
      </c>
      <c r="C153" s="63">
        <v>44526.991666666669</v>
      </c>
      <c r="D153" s="27">
        <v>7.966666666790843</v>
      </c>
      <c r="E153" s="27">
        <f t="shared" si="2"/>
        <v>7.966666666790843</v>
      </c>
      <c r="F153" s="22">
        <v>1596</v>
      </c>
      <c r="G153" s="22">
        <v>-2521</v>
      </c>
      <c r="H153" s="27">
        <v>2.7439830000000001</v>
      </c>
      <c r="I153" s="65">
        <v>1723587000</v>
      </c>
      <c r="J153" s="34">
        <v>2.044995E-3</v>
      </c>
      <c r="K153" s="27">
        <v>0.1165485</v>
      </c>
      <c r="L153" s="66">
        <v>4.6420669999999997E-2</v>
      </c>
      <c r="M153" s="27">
        <v>0.12010220000000001</v>
      </c>
      <c r="N153" s="22">
        <v>44</v>
      </c>
      <c r="O153" s="22">
        <v>-20</v>
      </c>
      <c r="P153" s="22">
        <v>6</v>
      </c>
      <c r="Q153" s="64">
        <v>1.2E-8</v>
      </c>
    </row>
    <row r="154" spans="1:17" x14ac:dyDescent="0.3">
      <c r="A154" s="22" t="s">
        <v>217</v>
      </c>
      <c r="B154" s="62">
        <v>44526</v>
      </c>
      <c r="C154" s="63">
        <v>44526.994444444441</v>
      </c>
      <c r="D154" s="27">
        <v>8.0333333333255723</v>
      </c>
      <c r="E154" s="27">
        <f t="shared" si="2"/>
        <v>8.0333333333255723</v>
      </c>
      <c r="F154" s="22">
        <v>2425</v>
      </c>
      <c r="G154" s="22">
        <v>-2513</v>
      </c>
      <c r="H154" s="27">
        <v>2.7478950000000002</v>
      </c>
      <c r="I154" s="65">
        <v>1722094000</v>
      </c>
      <c r="J154" s="34">
        <v>2.0498000000000001E-3</v>
      </c>
      <c r="K154" s="27">
        <v>0.1197609</v>
      </c>
      <c r="L154" s="66">
        <v>4.3537399999999997E-2</v>
      </c>
      <c r="M154" s="27">
        <v>0.29243649999999999</v>
      </c>
      <c r="N154" s="22">
        <v>47</v>
      </c>
      <c r="O154" s="22">
        <v>-23</v>
      </c>
      <c r="P154" s="22">
        <v>6</v>
      </c>
      <c r="Q154" s="64">
        <v>1.2E-8</v>
      </c>
    </row>
    <row r="155" spans="1:17" x14ac:dyDescent="0.3">
      <c r="A155" s="22" t="s">
        <v>218</v>
      </c>
      <c r="B155" s="62">
        <v>44526</v>
      </c>
      <c r="C155" s="63">
        <v>44526.996527777781</v>
      </c>
      <c r="D155" s="27">
        <v>8.0833333334885538</v>
      </c>
      <c r="E155" s="27">
        <f t="shared" si="2"/>
        <v>8.0833333334885538</v>
      </c>
      <c r="F155" s="22">
        <v>2858</v>
      </c>
      <c r="G155" s="22">
        <v>-3373</v>
      </c>
      <c r="H155" s="27">
        <v>2.7405409999999999</v>
      </c>
      <c r="I155" s="65">
        <v>1706942000</v>
      </c>
      <c r="J155" s="34">
        <v>2.0482949999999999E-3</v>
      </c>
      <c r="K155" s="27">
        <v>9.3671080000000004E-2</v>
      </c>
      <c r="L155" s="66">
        <v>4.3404529999999997E-2</v>
      </c>
      <c r="M155" s="27">
        <v>0.19842940000000001</v>
      </c>
      <c r="N155" s="22">
        <v>49</v>
      </c>
      <c r="O155" s="22">
        <v>-22</v>
      </c>
      <c r="P155" s="22">
        <v>0</v>
      </c>
      <c r="Q155" s="64">
        <v>1.2E-8</v>
      </c>
    </row>
    <row r="156" spans="1:17" x14ac:dyDescent="0.3">
      <c r="A156" s="22" t="s">
        <v>219</v>
      </c>
      <c r="B156" s="62">
        <v>44526</v>
      </c>
      <c r="C156" s="63">
        <v>44526.998611111114</v>
      </c>
      <c r="D156" s="27">
        <v>8.1333333334769122</v>
      </c>
      <c r="E156" s="27">
        <f t="shared" si="2"/>
        <v>8.1333333334769122</v>
      </c>
      <c r="F156" s="22">
        <v>2386</v>
      </c>
      <c r="G156" s="22">
        <v>-2881</v>
      </c>
      <c r="H156" s="27">
        <v>2.7556399999999996</v>
      </c>
      <c r="I156" s="65">
        <v>1692529000</v>
      </c>
      <c r="J156" s="34">
        <v>2.0454510000000002E-3</v>
      </c>
      <c r="K156" s="27">
        <v>0.1195035</v>
      </c>
      <c r="L156" s="66">
        <v>4.4016739999999999E-2</v>
      </c>
      <c r="M156" s="27">
        <v>0.4650687</v>
      </c>
      <c r="N156" s="22">
        <v>45</v>
      </c>
      <c r="O156" s="22">
        <v>-22</v>
      </c>
      <c r="P156" s="22">
        <v>5</v>
      </c>
      <c r="Q156" s="64">
        <v>1.2E-8</v>
      </c>
    </row>
    <row r="157" spans="1:17" x14ac:dyDescent="0.3">
      <c r="A157" s="22" t="s">
        <v>220</v>
      </c>
      <c r="B157" s="62">
        <v>44527</v>
      </c>
      <c r="C157" s="63">
        <v>44527.001388888886</v>
      </c>
      <c r="D157" s="27">
        <v>8.2000000000116415</v>
      </c>
      <c r="E157" s="27">
        <f t="shared" si="2"/>
        <v>8.2000000000116415</v>
      </c>
      <c r="F157" s="22">
        <v>3236</v>
      </c>
      <c r="G157" s="22">
        <v>-2856</v>
      </c>
      <c r="H157" s="27">
        <v>2.7401499999999999</v>
      </c>
      <c r="I157" s="65">
        <v>1704270000</v>
      </c>
      <c r="J157" s="34">
        <v>2.0441999999999999E-3</v>
      </c>
      <c r="K157" s="27">
        <v>0.1158646</v>
      </c>
      <c r="L157" s="66">
        <v>3.8517780000000001E-2</v>
      </c>
      <c r="M157" s="27">
        <v>0.20125799999999999</v>
      </c>
      <c r="N157" s="22">
        <v>48</v>
      </c>
      <c r="O157" s="22">
        <v>-22</v>
      </c>
      <c r="P157" s="22">
        <v>13</v>
      </c>
      <c r="Q157" s="64">
        <v>1.2E-8</v>
      </c>
    </row>
    <row r="158" spans="1:17" x14ac:dyDescent="0.3">
      <c r="A158" s="22" t="s">
        <v>221</v>
      </c>
      <c r="B158" s="62">
        <v>44527</v>
      </c>
      <c r="C158" s="63">
        <v>44527.003472222219</v>
      </c>
      <c r="D158" s="27">
        <v>8.25</v>
      </c>
      <c r="E158" s="27">
        <f t="shared" si="2"/>
        <v>8.25</v>
      </c>
      <c r="F158" s="22">
        <v>2033</v>
      </c>
      <c r="G158" s="22">
        <v>-2185</v>
      </c>
      <c r="H158" s="27">
        <v>2.7426529999999998</v>
      </c>
      <c r="I158" s="65">
        <v>1716455000</v>
      </c>
      <c r="J158" s="34">
        <v>2.0447009999999999E-3</v>
      </c>
      <c r="K158" s="27">
        <v>0.1389454</v>
      </c>
      <c r="L158" s="66">
        <v>4.419447E-2</v>
      </c>
      <c r="M158" s="27">
        <v>0.2353509</v>
      </c>
      <c r="N158" s="22">
        <v>44</v>
      </c>
      <c r="O158" s="22">
        <v>-20</v>
      </c>
      <c r="P158" s="22">
        <v>6</v>
      </c>
      <c r="Q158" s="64">
        <v>1.2E-8</v>
      </c>
    </row>
    <row r="159" spans="1:17" x14ac:dyDescent="0.3">
      <c r="A159" s="22" t="s">
        <v>222</v>
      </c>
      <c r="B159" s="62">
        <v>44527</v>
      </c>
      <c r="C159" s="63">
        <v>44527.005555555559</v>
      </c>
      <c r="D159" s="27">
        <v>8.3000000001629815</v>
      </c>
      <c r="E159" s="27">
        <f t="shared" si="2"/>
        <v>8.3000000001629815</v>
      </c>
      <c r="F159" s="22">
        <v>1994</v>
      </c>
      <c r="G159" s="22">
        <v>-2513</v>
      </c>
      <c r="H159" s="27">
        <v>2.783725</v>
      </c>
      <c r="I159" s="65">
        <v>1741211000</v>
      </c>
      <c r="J159" s="34">
        <v>2.0471439999999999E-3</v>
      </c>
      <c r="K159" s="27">
        <v>0.13818359999999999</v>
      </c>
      <c r="L159" s="66">
        <v>4.1480910000000003E-2</v>
      </c>
      <c r="M159" s="27">
        <v>4.559568E-2</v>
      </c>
      <c r="N159" s="22">
        <v>45</v>
      </c>
      <c r="O159" s="22">
        <v>-22</v>
      </c>
      <c r="P159" s="22">
        <v>5</v>
      </c>
      <c r="Q159" s="64">
        <v>1.2E-8</v>
      </c>
    </row>
    <row r="160" spans="1:17" x14ac:dyDescent="0.3">
      <c r="A160" s="22" t="s">
        <v>223</v>
      </c>
      <c r="B160" s="62">
        <v>44527</v>
      </c>
      <c r="C160" s="63">
        <v>44527.007638888892</v>
      </c>
      <c r="D160" s="27">
        <v>8.3500000001513399</v>
      </c>
      <c r="E160" s="27">
        <f t="shared" si="2"/>
        <v>8.3500000001513399</v>
      </c>
      <c r="F160" s="22">
        <v>1955</v>
      </c>
      <c r="G160" s="22">
        <v>-2594</v>
      </c>
      <c r="H160" s="27">
        <v>2.8081330000000002</v>
      </c>
      <c r="I160" s="65">
        <v>1744785000</v>
      </c>
      <c r="J160" s="34">
        <v>2.0441460000000002E-3</v>
      </c>
      <c r="K160" s="27">
        <v>0.1401589</v>
      </c>
      <c r="L160" s="66">
        <v>4.3236219999999999E-2</v>
      </c>
      <c r="M160" s="27">
        <v>0.26369550000000003</v>
      </c>
      <c r="N160" s="22">
        <v>45</v>
      </c>
      <c r="O160" s="22">
        <v>-23</v>
      </c>
      <c r="P160" s="22">
        <v>5</v>
      </c>
      <c r="Q160" s="64">
        <v>1.2E-8</v>
      </c>
    </row>
    <row r="161" spans="1:17" x14ac:dyDescent="0.3">
      <c r="A161" s="22" t="s">
        <v>224</v>
      </c>
      <c r="B161" s="62">
        <v>44527</v>
      </c>
      <c r="C161" s="63">
        <v>44527.010416666664</v>
      </c>
      <c r="D161" s="27">
        <v>8.4166666666860692</v>
      </c>
      <c r="E161" s="27">
        <f t="shared" si="2"/>
        <v>8.4166666666860692</v>
      </c>
      <c r="F161" s="22">
        <v>2347</v>
      </c>
      <c r="G161" s="22">
        <v>-2513</v>
      </c>
      <c r="H161" s="27">
        <v>2.8117320000000001</v>
      </c>
      <c r="I161" s="65">
        <v>1744224000</v>
      </c>
      <c r="J161" s="34">
        <v>2.0449629999999999E-3</v>
      </c>
      <c r="K161" s="27">
        <v>0.1075218</v>
      </c>
      <c r="L161" s="66">
        <v>4.3513650000000001E-2</v>
      </c>
      <c r="M161" s="27">
        <v>0.2055245</v>
      </c>
      <c r="N161" s="22">
        <v>46</v>
      </c>
      <c r="O161" s="22">
        <v>-23</v>
      </c>
      <c r="P161" s="22">
        <v>7</v>
      </c>
      <c r="Q161" s="64">
        <v>1.2E-8</v>
      </c>
    </row>
    <row r="162" spans="1:17" x14ac:dyDescent="0.3">
      <c r="A162" s="22" t="s">
        <v>225</v>
      </c>
      <c r="B162" s="62">
        <v>44527</v>
      </c>
      <c r="C162" s="63">
        <v>44527.012499999997</v>
      </c>
      <c r="D162" s="27">
        <v>8.4666666666744277</v>
      </c>
      <c r="E162" s="27">
        <f t="shared" si="2"/>
        <v>8.4666666666744277</v>
      </c>
      <c r="F162" s="22">
        <v>1556</v>
      </c>
      <c r="G162" s="22">
        <v>-2327</v>
      </c>
      <c r="H162" s="27">
        <v>2.7992149999999998</v>
      </c>
      <c r="I162" s="65">
        <v>1777998000</v>
      </c>
      <c r="J162" s="34">
        <v>2.045393E-3</v>
      </c>
      <c r="K162" s="27">
        <v>0.1069917</v>
      </c>
      <c r="L162" s="66">
        <v>4.6196639999999997E-2</v>
      </c>
      <c r="M162" s="27">
        <v>0.154055</v>
      </c>
      <c r="N162" s="22">
        <v>47</v>
      </c>
      <c r="O162" s="22">
        <v>-22</v>
      </c>
      <c r="P162" s="22">
        <v>-4</v>
      </c>
      <c r="Q162" s="64">
        <v>1.2E-8</v>
      </c>
    </row>
    <row r="163" spans="1:17" x14ac:dyDescent="0.3">
      <c r="A163" s="22" t="s">
        <v>226</v>
      </c>
      <c r="B163" s="62">
        <v>44527</v>
      </c>
      <c r="C163" s="63">
        <v>44527.01458333333</v>
      </c>
      <c r="D163" s="27">
        <v>8.5166666666627862</v>
      </c>
      <c r="E163" s="27">
        <f t="shared" si="2"/>
        <v>8.5166666666627862</v>
      </c>
      <c r="F163" s="22">
        <v>2072</v>
      </c>
      <c r="G163" s="22">
        <v>-2840</v>
      </c>
      <c r="H163" s="27">
        <v>2.792017</v>
      </c>
      <c r="I163" s="65">
        <v>1729633000</v>
      </c>
      <c r="J163" s="34">
        <v>2.0482220000000002E-3</v>
      </c>
      <c r="K163" s="27">
        <v>0.16295380000000001</v>
      </c>
      <c r="L163" s="66">
        <v>4.299352E-2</v>
      </c>
      <c r="M163" s="27">
        <v>0.45317960000000002</v>
      </c>
      <c r="N163" s="22">
        <v>44</v>
      </c>
      <c r="O163" s="22">
        <v>-20</v>
      </c>
      <c r="P163" s="22">
        <v>6</v>
      </c>
      <c r="Q163" s="64">
        <v>1.2E-8</v>
      </c>
    </row>
    <row r="164" spans="1:17" x14ac:dyDescent="0.3">
      <c r="A164" s="22" t="s">
        <v>227</v>
      </c>
      <c r="B164" s="62">
        <v>44527</v>
      </c>
      <c r="C164" s="63">
        <v>44527.017361111109</v>
      </c>
      <c r="D164" s="27">
        <v>8.5833333333721384</v>
      </c>
      <c r="E164" s="27">
        <f t="shared" si="2"/>
        <v>8.5833333333721384</v>
      </c>
      <c r="F164" s="22">
        <v>2072</v>
      </c>
      <c r="G164" s="22">
        <v>-3250</v>
      </c>
      <c r="H164" s="27">
        <v>2.7898269999999998</v>
      </c>
      <c r="I164" s="65">
        <v>1756213000</v>
      </c>
      <c r="J164" s="34">
        <v>2.0449380000000001E-3</v>
      </c>
      <c r="K164" s="27">
        <v>0.13138569999999999</v>
      </c>
      <c r="L164" s="66">
        <v>4.7290810000000003E-2</v>
      </c>
      <c r="M164" s="27">
        <v>0.37406020000000001</v>
      </c>
      <c r="N164" s="22">
        <v>45</v>
      </c>
      <c r="O164" s="22">
        <v>-21</v>
      </c>
      <c r="P164" s="22">
        <v>0</v>
      </c>
      <c r="Q164" s="64">
        <v>1.2E-8</v>
      </c>
    </row>
    <row r="165" spans="1:17" x14ac:dyDescent="0.3">
      <c r="A165" s="22" t="s">
        <v>228</v>
      </c>
      <c r="B165" s="62">
        <v>44527</v>
      </c>
      <c r="C165" s="63">
        <v>44527.019444444442</v>
      </c>
      <c r="D165" s="27">
        <v>8.6333333333604969</v>
      </c>
      <c r="E165" s="27">
        <f t="shared" si="2"/>
        <v>8.6333333333604969</v>
      </c>
      <c r="F165" s="22">
        <v>2465</v>
      </c>
      <c r="G165" s="22">
        <v>-1816</v>
      </c>
      <c r="H165" s="27">
        <v>2.7949120000000001</v>
      </c>
      <c r="I165" s="65">
        <v>1737997000</v>
      </c>
      <c r="J165" s="34">
        <v>2.0482569999999999E-3</v>
      </c>
      <c r="K165" s="27">
        <v>0.1316322</v>
      </c>
      <c r="L165" s="66">
        <v>3.9704280000000002E-2</v>
      </c>
      <c r="M165" s="27">
        <v>0.101536</v>
      </c>
      <c r="N165" s="22">
        <v>48</v>
      </c>
      <c r="O165" s="22">
        <v>-22</v>
      </c>
      <c r="P165" s="22">
        <v>4</v>
      </c>
      <c r="Q165" s="64">
        <v>1.2E-8</v>
      </c>
    </row>
    <row r="166" spans="1:17" x14ac:dyDescent="0.3">
      <c r="A166" s="22" t="s">
        <v>229</v>
      </c>
      <c r="B166" s="62">
        <v>44527</v>
      </c>
      <c r="C166" s="63">
        <v>44527.021527777775</v>
      </c>
      <c r="D166" s="27">
        <v>8.6833333333488554</v>
      </c>
      <c r="E166" s="27">
        <f t="shared" si="2"/>
        <v>8.6833333333488554</v>
      </c>
      <c r="F166" s="22">
        <v>2347</v>
      </c>
      <c r="G166" s="22">
        <v>-1939</v>
      </c>
      <c r="H166" s="27">
        <v>2.7836469999999998</v>
      </c>
      <c r="I166" s="65">
        <v>1730424000</v>
      </c>
      <c r="J166" s="34">
        <v>2.0472350000000001E-3</v>
      </c>
      <c r="K166" s="27">
        <v>8.2841830000000005E-2</v>
      </c>
      <c r="L166" s="66">
        <v>4.2501690000000002E-2</v>
      </c>
      <c r="M166" s="27">
        <v>7.8457399999999997E-2</v>
      </c>
      <c r="N166" s="22">
        <v>47</v>
      </c>
      <c r="O166" s="22">
        <v>-22</v>
      </c>
      <c r="P166" s="22">
        <v>7</v>
      </c>
      <c r="Q166" s="64">
        <v>1.2E-8</v>
      </c>
    </row>
    <row r="167" spans="1:17" x14ac:dyDescent="0.3">
      <c r="A167" s="22" t="s">
        <v>230</v>
      </c>
      <c r="B167" s="62">
        <v>44527</v>
      </c>
      <c r="C167" s="63">
        <v>44527.024305555555</v>
      </c>
      <c r="D167" s="27">
        <v>8.7500000000582077</v>
      </c>
      <c r="E167" s="27">
        <f t="shared" si="2"/>
        <v>8.7500000000582077</v>
      </c>
      <c r="F167" s="22">
        <v>2819</v>
      </c>
      <c r="G167" s="22">
        <v>-2472</v>
      </c>
      <c r="H167" s="27">
        <v>2.7815340000000002</v>
      </c>
      <c r="I167" s="65">
        <v>1734805000</v>
      </c>
      <c r="J167" s="34">
        <v>2.0470150000000001E-3</v>
      </c>
      <c r="K167" s="27">
        <v>0.15941899999999998</v>
      </c>
      <c r="L167" s="66">
        <v>4.515591E-2</v>
      </c>
      <c r="M167" s="27">
        <v>4.7236460000000001E-2</v>
      </c>
      <c r="N167" s="22">
        <v>47</v>
      </c>
      <c r="O167" s="22">
        <v>-20</v>
      </c>
      <c r="P167" s="22">
        <v>8</v>
      </c>
      <c r="Q167" s="64">
        <v>1.2E-8</v>
      </c>
    </row>
    <row r="168" spans="1:17" x14ac:dyDescent="0.3">
      <c r="A168" s="22" t="s">
        <v>231</v>
      </c>
      <c r="B168" s="62">
        <v>44527</v>
      </c>
      <c r="C168" s="63">
        <v>44527.026388888888</v>
      </c>
      <c r="D168" s="27">
        <v>8.8000000000465661</v>
      </c>
      <c r="E168" s="27">
        <f t="shared" si="2"/>
        <v>8.8000000000465661</v>
      </c>
      <c r="F168" s="22">
        <v>2622</v>
      </c>
      <c r="G168" s="22">
        <v>-2676</v>
      </c>
      <c r="H168" s="27">
        <v>2.793895</v>
      </c>
      <c r="I168" s="65">
        <v>1751392000</v>
      </c>
      <c r="J168" s="34">
        <v>2.0448419999999998E-3</v>
      </c>
      <c r="K168" s="27">
        <v>0.11849399999999999</v>
      </c>
      <c r="L168" s="66">
        <v>4.6322549999999997E-2</v>
      </c>
      <c r="M168" s="27">
        <v>0.1862829</v>
      </c>
      <c r="N168" s="22">
        <v>46</v>
      </c>
      <c r="O168" s="22">
        <v>-23</v>
      </c>
      <c r="P168" s="22">
        <v>4</v>
      </c>
      <c r="Q168" s="64">
        <v>1.2E-8</v>
      </c>
    </row>
    <row r="169" spans="1:17" x14ac:dyDescent="0.3">
      <c r="A169" s="22" t="s">
        <v>232</v>
      </c>
      <c r="B169" s="62">
        <v>44527</v>
      </c>
      <c r="C169" s="63">
        <v>44527.02847222222</v>
      </c>
      <c r="D169" s="27">
        <v>8.8500000000349246</v>
      </c>
      <c r="E169" s="27">
        <f t="shared" si="2"/>
        <v>8.8500000000349246</v>
      </c>
      <c r="F169" s="22">
        <v>2976</v>
      </c>
      <c r="G169" s="22">
        <v>-1816</v>
      </c>
      <c r="H169" s="27">
        <v>2.786619</v>
      </c>
      <c r="I169" s="65">
        <v>1698361000</v>
      </c>
      <c r="J169" s="34">
        <v>2.0463539999999998E-3</v>
      </c>
      <c r="K169" s="27">
        <v>0.1507733</v>
      </c>
      <c r="L169" s="66">
        <v>4.7267499999999997E-2</v>
      </c>
      <c r="M169" s="27">
        <v>0.33591330000000003</v>
      </c>
      <c r="N169" s="22">
        <v>48</v>
      </c>
      <c r="O169" s="22">
        <v>-20</v>
      </c>
      <c r="P169" s="22">
        <v>12</v>
      </c>
      <c r="Q169" s="64">
        <v>1.2E-8</v>
      </c>
    </row>
    <row r="170" spans="1:17" x14ac:dyDescent="0.3">
      <c r="A170" s="22" t="s">
        <v>233</v>
      </c>
      <c r="B170" s="62">
        <v>44527</v>
      </c>
      <c r="C170" s="63">
        <v>44527.030555555553</v>
      </c>
      <c r="D170" s="27">
        <v>8.9000000000232831</v>
      </c>
      <c r="E170" s="27">
        <f t="shared" si="2"/>
        <v>8.9000000000232831</v>
      </c>
      <c r="F170" s="22">
        <v>1796</v>
      </c>
      <c r="G170" s="22">
        <v>-2832</v>
      </c>
      <c r="H170" s="27">
        <v>2.7981979999999997</v>
      </c>
      <c r="I170" s="65">
        <v>1748642000</v>
      </c>
      <c r="J170" s="34">
        <v>2.0462470000000002E-3</v>
      </c>
      <c r="K170" s="27">
        <v>8.0524349999999995E-2</v>
      </c>
      <c r="L170" s="66">
        <v>4.5905889999999998E-2</v>
      </c>
      <c r="M170" s="27">
        <v>0.1019798</v>
      </c>
      <c r="N170" s="22">
        <v>46</v>
      </c>
      <c r="O170" s="22">
        <v>-19</v>
      </c>
      <c r="P170" s="22">
        <v>9</v>
      </c>
      <c r="Q170" s="64">
        <v>1.2E-8</v>
      </c>
    </row>
    <row r="171" spans="1:17" x14ac:dyDescent="0.3">
      <c r="A171" s="22" t="s">
        <v>234</v>
      </c>
      <c r="B171" s="62">
        <v>44527</v>
      </c>
      <c r="C171" s="63">
        <v>44527.033333333333</v>
      </c>
      <c r="D171" s="27">
        <v>8.9666666667326353</v>
      </c>
      <c r="E171" s="27">
        <f t="shared" si="2"/>
        <v>8.9666666667326353</v>
      </c>
      <c r="F171" s="22">
        <v>2111</v>
      </c>
      <c r="G171" s="22">
        <v>-2758</v>
      </c>
      <c r="H171" s="27">
        <v>2.8037520000000002</v>
      </c>
      <c r="I171" s="65">
        <v>1753949000</v>
      </c>
      <c r="J171" s="34">
        <v>2.0467699999999998E-3</v>
      </c>
      <c r="K171" s="27">
        <v>0.1077708</v>
      </c>
      <c r="L171" s="66">
        <v>4.1656360000000003E-2</v>
      </c>
      <c r="M171" s="27">
        <v>0.42367500000000002</v>
      </c>
      <c r="N171" s="22">
        <v>44</v>
      </c>
      <c r="O171" s="22">
        <v>-23</v>
      </c>
      <c r="P171" s="22">
        <v>4</v>
      </c>
      <c r="Q171" s="64">
        <v>1.2E-8</v>
      </c>
    </row>
    <row r="172" spans="1:17" x14ac:dyDescent="0.3">
      <c r="A172" s="22" t="s">
        <v>235</v>
      </c>
      <c r="B172" s="62">
        <v>44527</v>
      </c>
      <c r="C172" s="63">
        <v>44527.035416666666</v>
      </c>
      <c r="D172" s="27">
        <v>9.0166666667209938</v>
      </c>
      <c r="E172" s="27">
        <f t="shared" si="2"/>
        <v>9.0166666667209938</v>
      </c>
      <c r="F172" s="22">
        <v>2072</v>
      </c>
      <c r="G172" s="22">
        <v>-3168</v>
      </c>
      <c r="H172" s="27">
        <v>2.8293339999999998</v>
      </c>
      <c r="I172" s="65">
        <v>1740620000</v>
      </c>
      <c r="J172" s="34">
        <v>2.0460690000000002E-3</v>
      </c>
      <c r="K172" s="27">
        <v>0.1217506</v>
      </c>
      <c r="L172" s="66">
        <v>4.5127140000000003E-2</v>
      </c>
      <c r="M172" s="27">
        <v>0.32283410000000001</v>
      </c>
      <c r="N172" s="22">
        <v>47</v>
      </c>
      <c r="O172" s="22">
        <v>-21</v>
      </c>
      <c r="P172" s="22">
        <v>0</v>
      </c>
      <c r="Q172" s="64">
        <v>1.2E-8</v>
      </c>
    </row>
    <row r="173" spans="1:17" x14ac:dyDescent="0.3">
      <c r="A173" s="22" t="s">
        <v>236</v>
      </c>
      <c r="B173" s="62">
        <v>44527</v>
      </c>
      <c r="C173" s="63">
        <v>44527.037499999999</v>
      </c>
      <c r="D173" s="27">
        <v>9.0666666667093523</v>
      </c>
      <c r="E173" s="27">
        <f t="shared" si="2"/>
        <v>9.0666666667093523</v>
      </c>
      <c r="F173" s="22">
        <v>2190</v>
      </c>
      <c r="G173" s="22">
        <v>-2185</v>
      </c>
      <c r="H173" s="27">
        <v>2.7977280000000002</v>
      </c>
      <c r="I173" s="65">
        <v>1737447000</v>
      </c>
      <c r="J173" s="34">
        <v>2.0459800000000002E-3</v>
      </c>
      <c r="K173" s="27">
        <v>0.17187609999999998</v>
      </c>
      <c r="L173" s="66">
        <v>4.5278350000000002E-2</v>
      </c>
      <c r="M173" s="27">
        <v>0.25554650000000001</v>
      </c>
      <c r="N173" s="22">
        <v>47</v>
      </c>
      <c r="O173" s="22">
        <v>-23</v>
      </c>
      <c r="P173" s="22">
        <v>5</v>
      </c>
      <c r="Q173" s="64">
        <v>1.2E-8</v>
      </c>
    </row>
    <row r="174" spans="1:17" x14ac:dyDescent="0.3">
      <c r="A174" s="22" t="s">
        <v>237</v>
      </c>
      <c r="B174" s="62">
        <v>44527</v>
      </c>
      <c r="C174" s="63">
        <v>44527.040277777778</v>
      </c>
      <c r="D174" s="27">
        <v>9.1333333334187046</v>
      </c>
      <c r="E174" s="27">
        <f t="shared" si="2"/>
        <v>9.1333333334187046</v>
      </c>
      <c r="F174" s="22">
        <v>2347</v>
      </c>
      <c r="G174" s="22">
        <v>-2308</v>
      </c>
      <c r="H174" s="27">
        <v>2.8026570000000004</v>
      </c>
      <c r="I174" s="65">
        <v>1730206000</v>
      </c>
      <c r="J174" s="34">
        <v>2.0448530000000001E-3</v>
      </c>
      <c r="K174" s="27">
        <v>0.12374780000000001</v>
      </c>
      <c r="L174" s="66">
        <v>4.709874E-2</v>
      </c>
      <c r="M174" s="27">
        <v>0.33506750000000002</v>
      </c>
      <c r="N174" s="22">
        <v>45</v>
      </c>
      <c r="O174" s="22">
        <v>-22</v>
      </c>
      <c r="P174" s="22">
        <v>9</v>
      </c>
      <c r="Q174" s="64">
        <v>1.2E-8</v>
      </c>
    </row>
    <row r="175" spans="1:17" x14ac:dyDescent="0.3">
      <c r="A175" s="22" t="s">
        <v>238</v>
      </c>
      <c r="B175" s="62">
        <v>44527</v>
      </c>
      <c r="C175" s="63">
        <v>44527.042361111111</v>
      </c>
      <c r="D175" s="27">
        <v>9.183333333407063</v>
      </c>
      <c r="E175" s="27">
        <f t="shared" si="2"/>
        <v>9.183333333407063</v>
      </c>
      <c r="F175" s="22">
        <v>2779</v>
      </c>
      <c r="G175" s="22">
        <v>-2635</v>
      </c>
      <c r="H175" s="27">
        <v>2.802187</v>
      </c>
      <c r="I175" s="65">
        <v>1735262000</v>
      </c>
      <c r="J175" s="34">
        <v>2.0476489999999999E-3</v>
      </c>
      <c r="K175" s="27">
        <v>0.11971549999999999</v>
      </c>
      <c r="L175" s="66">
        <v>4.1707979999999999E-2</v>
      </c>
      <c r="M175" s="27">
        <v>0.13149369999999999</v>
      </c>
      <c r="N175" s="22">
        <v>47</v>
      </c>
      <c r="O175" s="22">
        <v>-22</v>
      </c>
      <c r="P175" s="22">
        <v>4</v>
      </c>
      <c r="Q175" s="64">
        <v>1.2E-8</v>
      </c>
    </row>
    <row r="176" spans="1:17" x14ac:dyDescent="0.3">
      <c r="A176" s="22" t="s">
        <v>239</v>
      </c>
      <c r="B176" s="62">
        <v>44527</v>
      </c>
      <c r="C176" s="63">
        <v>44527.044444444444</v>
      </c>
      <c r="D176" s="27">
        <v>9.2333333333954215</v>
      </c>
      <c r="E176" s="27">
        <f t="shared" si="2"/>
        <v>9.2333333333954215</v>
      </c>
      <c r="F176" s="22">
        <v>3236</v>
      </c>
      <c r="G176" s="22">
        <v>-2338</v>
      </c>
      <c r="H176" s="27">
        <v>2.7892010000000003</v>
      </c>
      <c r="I176" s="65">
        <v>1738843000</v>
      </c>
      <c r="J176" s="34">
        <v>2.0483329999999998E-3</v>
      </c>
      <c r="K176" s="27">
        <v>0.1110322</v>
      </c>
      <c r="L176" s="66">
        <v>3.712414E-2</v>
      </c>
      <c r="M176" s="27">
        <v>0.1172917</v>
      </c>
      <c r="N176" s="22">
        <v>52</v>
      </c>
      <c r="O176" s="22">
        <v>-23</v>
      </c>
      <c r="P176" s="22">
        <v>9</v>
      </c>
      <c r="Q176" s="64">
        <v>1.2E-8</v>
      </c>
    </row>
    <row r="177" spans="1:17" x14ac:dyDescent="0.3">
      <c r="A177" s="22" t="s">
        <v>240</v>
      </c>
      <c r="B177" s="62">
        <v>44527</v>
      </c>
      <c r="C177" s="63">
        <v>44527.046527777777</v>
      </c>
      <c r="D177" s="27">
        <v>9.28333333338378</v>
      </c>
      <c r="E177" s="27">
        <f t="shared" si="2"/>
        <v>9.28333333338378</v>
      </c>
      <c r="F177" s="22">
        <v>2425</v>
      </c>
      <c r="G177" s="22">
        <v>-2922</v>
      </c>
      <c r="H177" s="27">
        <v>2.8057859999999999</v>
      </c>
      <c r="I177" s="65">
        <v>1770736000</v>
      </c>
      <c r="J177" s="34">
        <v>2.0445480000000002E-3</v>
      </c>
      <c r="K177" s="27">
        <v>0.1061243</v>
      </c>
      <c r="L177" s="66">
        <v>4.1849919999999999E-2</v>
      </c>
      <c r="M177" s="27">
        <v>0.2099153</v>
      </c>
      <c r="N177" s="22">
        <v>47</v>
      </c>
      <c r="O177" s="22">
        <v>-25</v>
      </c>
      <c r="P177" s="22">
        <v>5</v>
      </c>
      <c r="Q177" s="64">
        <v>1.2E-8</v>
      </c>
    </row>
    <row r="178" spans="1:17" x14ac:dyDescent="0.3">
      <c r="A178" s="22" t="s">
        <v>241</v>
      </c>
      <c r="B178" s="62">
        <v>44527</v>
      </c>
      <c r="C178" s="63">
        <v>44527.049305555556</v>
      </c>
      <c r="D178" s="27">
        <v>9.3500000000931323</v>
      </c>
      <c r="E178" s="27">
        <f t="shared" si="2"/>
        <v>9.3500000000931323</v>
      </c>
      <c r="F178" s="22">
        <v>3236</v>
      </c>
      <c r="G178" s="22">
        <v>-2019</v>
      </c>
      <c r="H178" s="27">
        <v>2.7996840000000001</v>
      </c>
      <c r="I178" s="65">
        <v>1675511000</v>
      </c>
      <c r="J178" s="34">
        <v>2.0482619999999999E-3</v>
      </c>
      <c r="K178" s="27">
        <v>0.16881070000000001</v>
      </c>
      <c r="L178" s="66">
        <v>4.1636350000000003E-2</v>
      </c>
      <c r="M178" s="27">
        <v>0.1150224</v>
      </c>
      <c r="N178" s="22">
        <v>51</v>
      </c>
      <c r="O178" s="22">
        <v>-23</v>
      </c>
      <c r="P178" s="22">
        <v>20</v>
      </c>
      <c r="Q178" s="64">
        <v>1.2E-8</v>
      </c>
    </row>
    <row r="179" spans="1:17" x14ac:dyDescent="0.3">
      <c r="A179" s="22" t="s">
        <v>242</v>
      </c>
      <c r="B179" s="62">
        <v>44527</v>
      </c>
      <c r="C179" s="63">
        <v>44527.051388888889</v>
      </c>
      <c r="D179" s="27">
        <v>9.4000000000814907</v>
      </c>
      <c r="E179" s="27">
        <f t="shared" si="2"/>
        <v>9.4000000000814907</v>
      </c>
      <c r="F179" s="22">
        <v>3036</v>
      </c>
      <c r="G179" s="22">
        <v>-2019</v>
      </c>
      <c r="H179" s="27">
        <v>2.7974939999999999</v>
      </c>
      <c r="I179" s="65">
        <v>1736363000</v>
      </c>
      <c r="J179" s="34">
        <v>2.0463339999999999E-3</v>
      </c>
      <c r="K179" s="27">
        <v>0.1448564</v>
      </c>
      <c r="L179" s="66">
        <v>4.5566540000000003E-2</v>
      </c>
      <c r="M179" s="27">
        <v>0.40370060000000002</v>
      </c>
      <c r="N179" s="22">
        <v>47</v>
      </c>
      <c r="O179" s="22">
        <v>-23</v>
      </c>
      <c r="P179" s="22">
        <v>8</v>
      </c>
      <c r="Q179" s="64">
        <v>1.2E-8</v>
      </c>
    </row>
    <row r="180" spans="1:17" x14ac:dyDescent="0.3">
      <c r="A180" s="22" t="s">
        <v>243</v>
      </c>
      <c r="B180" s="62">
        <v>44527</v>
      </c>
      <c r="C180" s="63">
        <v>44527.053472222222</v>
      </c>
      <c r="D180" s="27">
        <v>9.4500000000698492</v>
      </c>
      <c r="E180" s="27">
        <f t="shared" si="2"/>
        <v>9.4500000000698492</v>
      </c>
      <c r="F180" s="22">
        <v>1556</v>
      </c>
      <c r="G180" s="22">
        <v>-2792</v>
      </c>
      <c r="H180" s="27">
        <v>2.7999970000000003</v>
      </c>
      <c r="I180" s="65">
        <v>1710961000</v>
      </c>
      <c r="J180" s="34">
        <v>2.0444669999999999E-3</v>
      </c>
      <c r="K180" s="27">
        <v>8.9340700000000009E-2</v>
      </c>
      <c r="L180" s="66">
        <v>4.2819709999999997E-2</v>
      </c>
      <c r="M180" s="27">
        <v>0.4252764</v>
      </c>
      <c r="N180" s="22">
        <v>46</v>
      </c>
      <c r="O180" s="22">
        <v>-22</v>
      </c>
      <c r="P180" s="22">
        <v>6</v>
      </c>
      <c r="Q180" s="64">
        <v>1.2E-8</v>
      </c>
    </row>
    <row r="181" spans="1:17" x14ac:dyDescent="0.3">
      <c r="A181" s="22" t="s">
        <v>244</v>
      </c>
      <c r="B181" s="62">
        <v>44527</v>
      </c>
      <c r="C181" s="63">
        <v>44527.056250000001</v>
      </c>
      <c r="D181" s="27">
        <v>9.5166666667792015</v>
      </c>
      <c r="E181" s="27">
        <f t="shared" si="2"/>
        <v>9.5166666667792015</v>
      </c>
      <c r="F181" s="22">
        <v>1596</v>
      </c>
      <c r="G181" s="22">
        <v>-2909</v>
      </c>
      <c r="H181" s="27">
        <v>2.8052380000000001</v>
      </c>
      <c r="I181" s="65">
        <v>1716063000</v>
      </c>
      <c r="J181" s="34">
        <v>2.048121E-3</v>
      </c>
      <c r="K181" s="27">
        <v>0.16385520000000001</v>
      </c>
      <c r="L181" s="66">
        <v>4.4536300000000001E-2</v>
      </c>
      <c r="M181" s="27">
        <v>0.1930299</v>
      </c>
      <c r="N181" s="22">
        <v>43</v>
      </c>
      <c r="O181" s="22">
        <v>-22</v>
      </c>
      <c r="P181" s="22">
        <v>4</v>
      </c>
      <c r="Q181" s="64">
        <v>1.2E-8</v>
      </c>
    </row>
    <row r="182" spans="1:17" x14ac:dyDescent="0.3">
      <c r="A182" s="22" t="s">
        <v>245</v>
      </c>
      <c r="B182" s="62">
        <v>44527</v>
      </c>
      <c r="C182" s="63">
        <v>44527.058333333334</v>
      </c>
      <c r="D182" s="27">
        <v>9.5666666667675599</v>
      </c>
      <c r="E182" s="27">
        <f t="shared" si="2"/>
        <v>9.5666666667675599</v>
      </c>
      <c r="F182" s="22">
        <v>1756</v>
      </c>
      <c r="G182" s="22">
        <v>-3220</v>
      </c>
      <c r="H182" s="27">
        <v>2.8037520000000002</v>
      </c>
      <c r="I182" s="65">
        <v>1733659000</v>
      </c>
      <c r="J182" s="34">
        <v>2.0462919999999999E-3</v>
      </c>
      <c r="K182" s="27">
        <v>0.10976659999999999</v>
      </c>
      <c r="L182" s="66">
        <v>4.0866140000000002E-2</v>
      </c>
      <c r="M182" s="27">
        <v>0.23109689999999999</v>
      </c>
      <c r="N182" s="22">
        <v>45</v>
      </c>
      <c r="O182" s="22">
        <v>-22</v>
      </c>
      <c r="P182" s="22">
        <v>12</v>
      </c>
      <c r="Q182" s="64">
        <v>1.2E-8</v>
      </c>
    </row>
    <row r="183" spans="1:17" x14ac:dyDescent="0.3">
      <c r="A183" s="22" t="s">
        <v>246</v>
      </c>
      <c r="B183" s="62">
        <v>44527</v>
      </c>
      <c r="C183" s="63">
        <v>44527.060416666667</v>
      </c>
      <c r="D183" s="27">
        <v>9.6166666667559184</v>
      </c>
      <c r="E183" s="27">
        <f t="shared" si="2"/>
        <v>9.6166666667559184</v>
      </c>
      <c r="F183" s="22">
        <v>1877</v>
      </c>
      <c r="G183" s="22">
        <v>-2922</v>
      </c>
      <c r="H183" s="27">
        <v>2.8114970000000001</v>
      </c>
      <c r="I183" s="65">
        <v>1577605000</v>
      </c>
      <c r="J183" s="34">
        <v>2.0417550000000001E-3</v>
      </c>
      <c r="K183" s="27">
        <v>0.14912210000000001</v>
      </c>
      <c r="L183" s="66">
        <v>4.5839020000000001E-2</v>
      </c>
      <c r="M183" s="27">
        <v>0.1037867</v>
      </c>
      <c r="N183" s="22">
        <v>46</v>
      </c>
      <c r="O183" s="22">
        <v>-23</v>
      </c>
      <c r="P183" s="22">
        <v>5</v>
      </c>
      <c r="Q183" s="64">
        <v>1.2E-8</v>
      </c>
    </row>
    <row r="184" spans="1:17" x14ac:dyDescent="0.3">
      <c r="A184" s="22" t="s">
        <v>247</v>
      </c>
      <c r="B184" s="62">
        <v>44527</v>
      </c>
      <c r="C184" s="63">
        <v>44527.063194444447</v>
      </c>
      <c r="D184" s="27">
        <v>9.6833333334652707</v>
      </c>
      <c r="E184" s="27">
        <f t="shared" si="2"/>
        <v>9.6833333334652707</v>
      </c>
      <c r="F184" s="22">
        <v>2150</v>
      </c>
      <c r="G184" s="22">
        <v>-1734</v>
      </c>
      <c r="H184" s="27">
        <v>2.8059430000000001</v>
      </c>
      <c r="I184" s="65">
        <v>1768201000</v>
      </c>
      <c r="J184" s="34">
        <v>2.0453839999999999E-3</v>
      </c>
      <c r="K184" s="27">
        <v>0.11509449999999999</v>
      </c>
      <c r="L184" s="66">
        <v>4.2909179999999998E-2</v>
      </c>
      <c r="M184" s="27">
        <v>0.1204892</v>
      </c>
      <c r="N184" s="22">
        <v>47</v>
      </c>
      <c r="O184" s="22">
        <v>-21</v>
      </c>
      <c r="P184" s="22">
        <v>4</v>
      </c>
      <c r="Q184" s="64">
        <v>1.2E-8</v>
      </c>
    </row>
    <row r="185" spans="1:17" x14ac:dyDescent="0.3">
      <c r="A185" s="22" t="s">
        <v>248</v>
      </c>
      <c r="B185" s="62">
        <v>44527</v>
      </c>
      <c r="C185" s="63">
        <v>44527.06527777778</v>
      </c>
      <c r="D185" s="27">
        <v>9.7333333334536292</v>
      </c>
      <c r="E185" s="27">
        <f t="shared" si="2"/>
        <v>9.7333333334536292</v>
      </c>
      <c r="F185" s="22">
        <v>2937</v>
      </c>
      <c r="G185" s="22">
        <v>-3209</v>
      </c>
      <c r="H185" s="27">
        <v>2.854368</v>
      </c>
      <c r="I185" s="65">
        <v>1804465000</v>
      </c>
      <c r="J185" s="34">
        <v>2.047325E-3</v>
      </c>
      <c r="K185" s="27">
        <v>0.11171449999999999</v>
      </c>
      <c r="L185" s="66">
        <v>4.5805039999999998E-2</v>
      </c>
      <c r="M185" s="27">
        <v>3.931258E-2</v>
      </c>
      <c r="N185" s="22">
        <v>51</v>
      </c>
      <c r="O185" s="22">
        <v>-20</v>
      </c>
      <c r="P185" s="22">
        <v>3</v>
      </c>
      <c r="Q185" s="64">
        <v>1.2E-8</v>
      </c>
    </row>
    <row r="186" spans="1:17" x14ac:dyDescent="0.3">
      <c r="A186" s="22" t="s">
        <v>249</v>
      </c>
      <c r="B186" s="62">
        <v>44527</v>
      </c>
      <c r="C186" s="63">
        <v>44527.067361111112</v>
      </c>
      <c r="D186" s="27">
        <v>9.7833333334419876</v>
      </c>
      <c r="E186" s="27">
        <f t="shared" si="2"/>
        <v>9.7833333334419876</v>
      </c>
      <c r="F186" s="22">
        <v>1915</v>
      </c>
      <c r="G186" s="22">
        <v>-2267</v>
      </c>
      <c r="H186" s="27">
        <v>2.8222149999999999</v>
      </c>
      <c r="I186" s="65">
        <v>1762025000</v>
      </c>
      <c r="J186" s="34">
        <v>2.045991E-3</v>
      </c>
      <c r="K186" s="27">
        <v>0.16144939999999999</v>
      </c>
      <c r="L186" s="66">
        <v>3.9292609999999999E-2</v>
      </c>
      <c r="M186" s="27">
        <v>0.2223435</v>
      </c>
      <c r="N186" s="22">
        <v>46</v>
      </c>
      <c r="O186" s="22">
        <v>-27</v>
      </c>
      <c r="P186" s="22">
        <v>6</v>
      </c>
      <c r="Q186" s="64">
        <v>1.2E-8</v>
      </c>
    </row>
    <row r="187" spans="1:17" x14ac:dyDescent="0.3">
      <c r="A187" s="22" t="s">
        <v>250</v>
      </c>
      <c r="B187" s="62">
        <v>44527</v>
      </c>
      <c r="C187" s="63">
        <v>44527.069444444445</v>
      </c>
      <c r="D187" s="27">
        <v>9.8333333334303461</v>
      </c>
      <c r="E187" s="27">
        <f t="shared" si="2"/>
        <v>9.8333333334303461</v>
      </c>
      <c r="F187" s="22">
        <v>3076</v>
      </c>
      <c r="G187" s="22">
        <v>-2736</v>
      </c>
      <c r="H187" s="27">
        <v>2.8139219999999998</v>
      </c>
      <c r="I187" s="65">
        <v>1774229000</v>
      </c>
      <c r="J187" s="34">
        <v>2.0473470000000001E-3</v>
      </c>
      <c r="K187" s="27">
        <v>0.10239369999999999</v>
      </c>
      <c r="L187" s="66">
        <v>3.9632279999999999E-2</v>
      </c>
      <c r="M187" s="27">
        <v>0.10244640000000001</v>
      </c>
      <c r="N187" s="22">
        <v>47</v>
      </c>
      <c r="O187" s="22">
        <v>-22</v>
      </c>
      <c r="P187" s="22">
        <v>8</v>
      </c>
      <c r="Q187" s="64">
        <v>1.2E-8</v>
      </c>
    </row>
    <row r="188" spans="1:17" x14ac:dyDescent="0.3">
      <c r="A188" s="22" t="s">
        <v>251</v>
      </c>
      <c r="B188" s="62">
        <v>44527</v>
      </c>
      <c r="C188" s="63">
        <v>44527.072222222225</v>
      </c>
      <c r="D188" s="27">
        <v>9.9000000001396984</v>
      </c>
      <c r="E188" s="27">
        <f t="shared" si="2"/>
        <v>9.9000000001396984</v>
      </c>
      <c r="F188" s="22">
        <v>2504</v>
      </c>
      <c r="G188" s="22">
        <v>-2226</v>
      </c>
      <c r="H188" s="27">
        <v>2.8247179999999998</v>
      </c>
      <c r="I188" s="65">
        <v>1780074000</v>
      </c>
      <c r="J188" s="34">
        <v>2.0445770000000001E-3</v>
      </c>
      <c r="K188" s="27">
        <v>0.110098</v>
      </c>
      <c r="L188" s="66">
        <v>4.2120089999999999E-2</v>
      </c>
      <c r="M188" s="27">
        <v>0.27509610000000001</v>
      </c>
      <c r="N188" s="22">
        <v>47</v>
      </c>
      <c r="O188" s="22">
        <v>-25</v>
      </c>
      <c r="P188" s="22">
        <v>5</v>
      </c>
      <c r="Q188" s="64">
        <v>1.2E-8</v>
      </c>
    </row>
    <row r="189" spans="1:17" x14ac:dyDescent="0.3">
      <c r="A189" s="22" t="s">
        <v>252</v>
      </c>
      <c r="B189" s="62">
        <v>44527</v>
      </c>
      <c r="C189" s="63">
        <v>44527.074305555558</v>
      </c>
      <c r="D189" s="27">
        <v>9.9500000001280569</v>
      </c>
      <c r="E189" s="27">
        <f t="shared" si="2"/>
        <v>9.9500000001280569</v>
      </c>
      <c r="F189" s="22">
        <v>2936</v>
      </c>
      <c r="G189" s="22">
        <v>-2840</v>
      </c>
      <c r="H189" s="27">
        <v>2.833167</v>
      </c>
      <c r="I189" s="65">
        <v>1770698000</v>
      </c>
      <c r="J189" s="34">
        <v>2.045285E-3</v>
      </c>
      <c r="K189" s="27">
        <v>0.11430940000000001</v>
      </c>
      <c r="L189" s="66">
        <v>4.3729089999999998E-2</v>
      </c>
      <c r="M189" s="27">
        <v>4.9634589999999999E-2</v>
      </c>
      <c r="N189" s="22">
        <v>49</v>
      </c>
      <c r="O189" s="22">
        <v>-22</v>
      </c>
      <c r="P189" s="22">
        <v>8</v>
      </c>
      <c r="Q189" s="64">
        <v>1.2E-8</v>
      </c>
    </row>
    <row r="190" spans="1:17" x14ac:dyDescent="0.3">
      <c r="A190" s="22" t="s">
        <v>253</v>
      </c>
      <c r="B190" s="62">
        <v>44527</v>
      </c>
      <c r="C190" s="63">
        <v>44527.076388888891</v>
      </c>
      <c r="D190" s="27">
        <v>10.000000000116415</v>
      </c>
      <c r="E190" s="27">
        <f t="shared" si="2"/>
        <v>10.000000000116415</v>
      </c>
      <c r="F190" s="22">
        <v>1877</v>
      </c>
      <c r="G190" s="22">
        <v>-3332</v>
      </c>
      <c r="H190" s="27">
        <v>2.8419289999999999</v>
      </c>
      <c r="I190" s="65">
        <v>1549936000</v>
      </c>
      <c r="J190" s="34">
        <v>2.042842E-3</v>
      </c>
      <c r="K190" s="27">
        <v>0.16420679999999999</v>
      </c>
      <c r="L190" s="66">
        <v>4.7090189999999997E-2</v>
      </c>
      <c r="M190" s="27">
        <v>9.5192559999999996E-2</v>
      </c>
      <c r="N190" s="22">
        <v>45</v>
      </c>
      <c r="O190" s="22">
        <v>-22</v>
      </c>
      <c r="P190" s="22">
        <v>17</v>
      </c>
      <c r="Q190" s="64">
        <v>1.2E-8</v>
      </c>
    </row>
    <row r="191" spans="1:17" x14ac:dyDescent="0.3">
      <c r="A191" s="22" t="s">
        <v>254</v>
      </c>
      <c r="B191" s="62">
        <v>44527</v>
      </c>
      <c r="C191" s="63">
        <v>44527.07916666667</v>
      </c>
      <c r="D191" s="27">
        <v>10.066666666825768</v>
      </c>
      <c r="E191" s="27">
        <f t="shared" si="2"/>
        <v>10.066666666825768</v>
      </c>
      <c r="F191" s="22">
        <v>2779</v>
      </c>
      <c r="G191" s="22">
        <v>-2553</v>
      </c>
      <c r="H191" s="27">
        <v>2.8470140000000002</v>
      </c>
      <c r="I191" s="65">
        <v>1751717000</v>
      </c>
      <c r="J191" s="34">
        <v>2.047901E-3</v>
      </c>
      <c r="K191" s="27">
        <v>0.12320299999999999</v>
      </c>
      <c r="L191" s="66">
        <v>3.9437899999999998E-2</v>
      </c>
      <c r="M191" s="27">
        <v>0.16024869999999999</v>
      </c>
      <c r="N191" s="22">
        <v>47</v>
      </c>
      <c r="O191" s="22">
        <v>-22</v>
      </c>
      <c r="P191" s="22">
        <v>4</v>
      </c>
      <c r="Q191" s="64">
        <v>1.2E-8</v>
      </c>
    </row>
    <row r="192" spans="1:17" x14ac:dyDescent="0.3">
      <c r="A192" s="22" t="s">
        <v>255</v>
      </c>
      <c r="B192" s="62">
        <v>44527</v>
      </c>
      <c r="C192" s="63">
        <v>44527.081250000003</v>
      </c>
      <c r="D192" s="27">
        <v>10.116666666814126</v>
      </c>
      <c r="E192" s="27">
        <f t="shared" si="2"/>
        <v>10.116666666814126</v>
      </c>
      <c r="F192" s="22">
        <v>3196</v>
      </c>
      <c r="G192" s="22">
        <v>-3015</v>
      </c>
      <c r="H192" s="27">
        <v>2.8314460000000001</v>
      </c>
      <c r="I192" s="65">
        <v>1771233000</v>
      </c>
      <c r="J192" s="34">
        <v>2.0472139999999999E-3</v>
      </c>
      <c r="K192" s="27">
        <v>0.1265918</v>
      </c>
      <c r="L192" s="66">
        <v>4.1292849999999999E-2</v>
      </c>
      <c r="M192" s="27">
        <v>0.2308384</v>
      </c>
      <c r="N192" s="22">
        <v>50</v>
      </c>
      <c r="O192" s="22">
        <v>-23</v>
      </c>
      <c r="P192" s="22">
        <v>8</v>
      </c>
      <c r="Q192" s="64">
        <v>1.2E-8</v>
      </c>
    </row>
    <row r="193" spans="1:17" x14ac:dyDescent="0.3">
      <c r="A193" s="22" t="s">
        <v>256</v>
      </c>
      <c r="B193" s="62">
        <v>44527</v>
      </c>
      <c r="C193" s="63">
        <v>44527.083333333336</v>
      </c>
      <c r="D193" s="27">
        <v>10.166666666802485</v>
      </c>
      <c r="E193" s="27">
        <f t="shared" si="2"/>
        <v>10.166666666802485</v>
      </c>
      <c r="F193" s="22">
        <v>1596</v>
      </c>
      <c r="G193" s="22">
        <v>-2987</v>
      </c>
      <c r="H193" s="27">
        <v>2.8402079999999996</v>
      </c>
      <c r="I193" s="65">
        <v>1780451000</v>
      </c>
      <c r="J193" s="34">
        <v>2.049684E-3</v>
      </c>
      <c r="K193" s="27">
        <v>0.11661970000000001</v>
      </c>
      <c r="L193" s="66">
        <v>4.4163849999999998E-2</v>
      </c>
      <c r="M193" s="27">
        <v>0.28305449999999999</v>
      </c>
      <c r="N193" s="22">
        <v>44</v>
      </c>
      <c r="O193" s="22">
        <v>-23</v>
      </c>
      <c r="P193" s="22">
        <v>3</v>
      </c>
      <c r="Q193" s="64">
        <v>1.2E-8</v>
      </c>
    </row>
    <row r="194" spans="1:17" x14ac:dyDescent="0.3">
      <c r="A194" s="22" t="s">
        <v>257</v>
      </c>
      <c r="B194" s="62">
        <v>44527</v>
      </c>
      <c r="C194" s="63">
        <v>44527.086111111108</v>
      </c>
      <c r="D194" s="27">
        <v>10.233333333337214</v>
      </c>
      <c r="E194" s="27">
        <f t="shared" si="2"/>
        <v>10.233333333337214</v>
      </c>
      <c r="F194" s="22">
        <v>2190</v>
      </c>
      <c r="G194" s="22">
        <v>-2390</v>
      </c>
      <c r="H194" s="27">
        <v>2.8397380000000001</v>
      </c>
      <c r="I194" s="65">
        <v>1768354000</v>
      </c>
      <c r="J194" s="34">
        <v>2.0446169999999999E-3</v>
      </c>
      <c r="K194" s="27">
        <v>0.1382919</v>
      </c>
      <c r="L194" s="66">
        <v>4.5238510000000003E-2</v>
      </c>
      <c r="M194" s="27">
        <v>0.50294859999999997</v>
      </c>
      <c r="N194" s="22">
        <v>48</v>
      </c>
      <c r="O194" s="22">
        <v>-23</v>
      </c>
      <c r="P194" s="22">
        <v>4</v>
      </c>
      <c r="Q194" s="64">
        <v>1.2E-8</v>
      </c>
    </row>
    <row r="195" spans="1:17" x14ac:dyDescent="0.3">
      <c r="A195" s="22" t="s">
        <v>258</v>
      </c>
      <c r="B195" s="62">
        <v>44527</v>
      </c>
      <c r="C195" s="63">
        <v>44527.088194444441</v>
      </c>
      <c r="D195" s="27">
        <v>10.283333333325572</v>
      </c>
      <c r="E195" s="27">
        <f t="shared" si="2"/>
        <v>10.283333333325572</v>
      </c>
      <c r="F195" s="22">
        <v>2190</v>
      </c>
      <c r="G195" s="22">
        <v>-2308</v>
      </c>
      <c r="H195" s="27">
        <v>2.8416939999999999</v>
      </c>
      <c r="I195" s="65">
        <v>1764209000</v>
      </c>
      <c r="J195" s="34">
        <v>2.0477130000000001E-3</v>
      </c>
      <c r="K195" s="27">
        <v>0.118432</v>
      </c>
      <c r="L195" s="66">
        <v>4.0531629999999999E-2</v>
      </c>
      <c r="M195" s="27">
        <v>0.33125349999999998</v>
      </c>
      <c r="N195" s="22">
        <v>43</v>
      </c>
      <c r="O195" s="22">
        <v>-27</v>
      </c>
      <c r="P195" s="22">
        <v>7</v>
      </c>
      <c r="Q195" s="64">
        <v>1.2E-8</v>
      </c>
    </row>
    <row r="196" spans="1:17" x14ac:dyDescent="0.3">
      <c r="A196" s="22" t="s">
        <v>259</v>
      </c>
      <c r="B196" s="62">
        <v>44527</v>
      </c>
      <c r="C196" s="63">
        <v>44527.090277777781</v>
      </c>
      <c r="D196" s="27">
        <v>10.333333333488554</v>
      </c>
      <c r="E196" s="27">
        <f t="shared" si="2"/>
        <v>10.333333333488554</v>
      </c>
      <c r="F196" s="22">
        <v>2858</v>
      </c>
      <c r="G196" s="22">
        <v>-2717</v>
      </c>
      <c r="H196" s="27">
        <v>2.8414599999999997</v>
      </c>
      <c r="I196" s="65">
        <v>1762012000</v>
      </c>
      <c r="J196" s="34">
        <v>2.0471700000000001E-3</v>
      </c>
      <c r="K196" s="27">
        <v>0.10746699999999999</v>
      </c>
      <c r="L196" s="66">
        <v>4.4137429999999998E-2</v>
      </c>
      <c r="M196" s="27">
        <v>8.9150789999999994E-2</v>
      </c>
      <c r="N196" s="22">
        <v>49</v>
      </c>
      <c r="O196" s="22">
        <v>-21</v>
      </c>
      <c r="P196" s="22">
        <v>8</v>
      </c>
      <c r="Q196" s="64">
        <v>1.2E-8</v>
      </c>
    </row>
    <row r="197" spans="1:17" x14ac:dyDescent="0.3">
      <c r="A197" s="22" t="s">
        <v>260</v>
      </c>
      <c r="B197" s="62">
        <v>44527</v>
      </c>
      <c r="C197" s="63">
        <v>44527.092361111114</v>
      </c>
      <c r="D197" s="27">
        <v>10.383333333476912</v>
      </c>
      <c r="E197" s="27">
        <f t="shared" si="2"/>
        <v>10.383333333476912</v>
      </c>
      <c r="F197" s="22">
        <v>3076</v>
      </c>
      <c r="G197" s="22">
        <v>-2019</v>
      </c>
      <c r="H197" s="27">
        <v>2.81447</v>
      </c>
      <c r="I197" s="65">
        <v>1750815000</v>
      </c>
      <c r="J197" s="34">
        <v>2.0460330000000001E-3</v>
      </c>
      <c r="K197" s="27">
        <v>0.10050539999999999</v>
      </c>
      <c r="L197" s="66">
        <v>3.18967E-2</v>
      </c>
      <c r="M197" s="27">
        <v>7.3934120000000006E-2</v>
      </c>
      <c r="N197" s="22">
        <v>47</v>
      </c>
      <c r="O197" s="22">
        <v>-23</v>
      </c>
      <c r="P197" s="22">
        <v>14</v>
      </c>
      <c r="Q197" s="64">
        <v>1.2E-8</v>
      </c>
    </row>
    <row r="198" spans="1:17" x14ac:dyDescent="0.3">
      <c r="A198" s="22" t="s">
        <v>261</v>
      </c>
      <c r="B198" s="62">
        <v>44527</v>
      </c>
      <c r="C198" s="63">
        <v>44527.095138888886</v>
      </c>
      <c r="D198" s="27">
        <v>10.450000000011642</v>
      </c>
      <c r="E198" s="27">
        <f t="shared" si="2"/>
        <v>10.450000000011642</v>
      </c>
      <c r="F198" s="22">
        <v>2386</v>
      </c>
      <c r="G198" s="22">
        <v>-2308</v>
      </c>
      <c r="H198" s="27">
        <v>2.8199459999999998</v>
      </c>
      <c r="I198" s="65">
        <v>1757295000</v>
      </c>
      <c r="J198" s="34">
        <v>2.0451470000000002E-3</v>
      </c>
      <c r="K198" s="27">
        <v>0.13683010000000001</v>
      </c>
      <c r="L198" s="66">
        <v>4.5662290000000001E-2</v>
      </c>
      <c r="M198" s="27">
        <v>0.28387869999999998</v>
      </c>
      <c r="N198" s="22">
        <v>47</v>
      </c>
      <c r="O198" s="22">
        <v>-26</v>
      </c>
      <c r="P198" s="22">
        <v>6</v>
      </c>
      <c r="Q198" s="64">
        <v>1.2E-8</v>
      </c>
    </row>
    <row r="199" spans="1:17" x14ac:dyDescent="0.3">
      <c r="A199" s="22" t="s">
        <v>262</v>
      </c>
      <c r="B199" s="62">
        <v>44527</v>
      </c>
      <c r="C199" s="63">
        <v>44527.097222222219</v>
      </c>
      <c r="D199" s="27">
        <v>10.5</v>
      </c>
      <c r="E199" s="27">
        <f t="shared" si="2"/>
        <v>10.5</v>
      </c>
      <c r="F199" s="22">
        <v>2308</v>
      </c>
      <c r="G199" s="22">
        <v>-2390</v>
      </c>
      <c r="H199" s="27">
        <v>2.8108710000000001</v>
      </c>
      <c r="I199" s="65">
        <v>1749166000</v>
      </c>
      <c r="J199" s="34">
        <v>2.0445200000000002E-3</v>
      </c>
      <c r="K199" s="27">
        <v>0.1179766</v>
      </c>
      <c r="L199" s="66">
        <v>4.0022149999999999E-2</v>
      </c>
      <c r="M199" s="27">
        <v>0.25086779999999997</v>
      </c>
      <c r="N199" s="22">
        <v>48</v>
      </c>
      <c r="O199" s="22">
        <v>-24</v>
      </c>
      <c r="P199" s="22">
        <v>4</v>
      </c>
      <c r="Q199" s="64">
        <v>1.2E-8</v>
      </c>
    </row>
    <row r="200" spans="1:17" x14ac:dyDescent="0.3">
      <c r="A200" s="22" t="s">
        <v>263</v>
      </c>
      <c r="B200" s="62">
        <v>44527</v>
      </c>
      <c r="C200" s="63">
        <v>44527.099305555559</v>
      </c>
      <c r="D200" s="27">
        <v>10.550000000162981</v>
      </c>
      <c r="E200" s="27">
        <f t="shared" si="2"/>
        <v>10.550000000162981</v>
      </c>
      <c r="F200" s="22">
        <v>1876</v>
      </c>
      <c r="G200" s="22">
        <v>-3290</v>
      </c>
      <c r="H200" s="27">
        <v>2.8104019999999998</v>
      </c>
      <c r="I200" s="65">
        <v>1705592000</v>
      </c>
      <c r="J200" s="34">
        <v>2.0440409999999999E-3</v>
      </c>
      <c r="K200" s="27">
        <v>0.1336251</v>
      </c>
      <c r="L200" s="66">
        <v>4.4172469999999998E-2</v>
      </c>
      <c r="M200" s="27">
        <v>8.6524749999999997E-2</v>
      </c>
      <c r="N200" s="22">
        <v>47</v>
      </c>
      <c r="O200" s="22">
        <v>-19</v>
      </c>
      <c r="P200" s="22">
        <v>12</v>
      </c>
      <c r="Q200" s="64">
        <v>1.2E-8</v>
      </c>
    </row>
    <row r="201" spans="1:17" x14ac:dyDescent="0.3">
      <c r="A201" s="22" t="s">
        <v>264</v>
      </c>
      <c r="B201" s="62">
        <v>44527</v>
      </c>
      <c r="C201" s="63">
        <v>44527.102083333331</v>
      </c>
      <c r="D201" s="27">
        <v>10.616666666697711</v>
      </c>
      <c r="E201" s="27">
        <f t="shared" ref="E201:E207" si="3">D201</f>
        <v>10.616666666697711</v>
      </c>
      <c r="F201" s="22">
        <v>2190</v>
      </c>
      <c r="G201" s="22">
        <v>-1775</v>
      </c>
      <c r="H201" s="27">
        <v>2.8124359999999999</v>
      </c>
      <c r="I201" s="65">
        <v>1756797000</v>
      </c>
      <c r="J201" s="34">
        <v>2.0458669999999998E-3</v>
      </c>
      <c r="K201" s="27">
        <v>0.1051279</v>
      </c>
      <c r="L201" s="66">
        <v>4.3101510000000003E-2</v>
      </c>
      <c r="M201" s="27">
        <v>8.2180569999999994E-2</v>
      </c>
      <c r="N201" s="22">
        <v>47</v>
      </c>
      <c r="O201" s="22">
        <v>-24</v>
      </c>
      <c r="P201" s="22">
        <v>6</v>
      </c>
      <c r="Q201" s="64">
        <v>1.2E-8</v>
      </c>
    </row>
    <row r="202" spans="1:17" x14ac:dyDescent="0.3">
      <c r="A202" s="22" t="s">
        <v>265</v>
      </c>
      <c r="B202" s="62">
        <v>44527</v>
      </c>
      <c r="C202" s="63">
        <v>44527.104166666664</v>
      </c>
      <c r="D202" s="27">
        <v>10.666666666686069</v>
      </c>
      <c r="E202" s="27">
        <f t="shared" si="3"/>
        <v>10.666666666686069</v>
      </c>
      <c r="F202" s="22">
        <v>2111</v>
      </c>
      <c r="G202" s="22">
        <v>-2349</v>
      </c>
      <c r="H202" s="27">
        <v>2.8230750000000002</v>
      </c>
      <c r="I202" s="65">
        <v>1729119000</v>
      </c>
      <c r="J202" s="34">
        <v>2.044162E-3</v>
      </c>
      <c r="K202" s="27">
        <v>0.14601140000000001</v>
      </c>
      <c r="L202" s="66">
        <v>4.7238219999999997E-2</v>
      </c>
      <c r="M202" s="27">
        <v>0.41960259999999999</v>
      </c>
      <c r="N202" s="22">
        <v>47</v>
      </c>
      <c r="O202" s="22">
        <v>-24</v>
      </c>
      <c r="P202" s="22">
        <v>5</v>
      </c>
      <c r="Q202" s="64">
        <v>1.2E-8</v>
      </c>
    </row>
    <row r="203" spans="1:17" x14ac:dyDescent="0.3">
      <c r="A203" s="22" t="s">
        <v>266</v>
      </c>
      <c r="B203" s="62">
        <v>44527</v>
      </c>
      <c r="C203" s="63">
        <v>44527.106249999997</v>
      </c>
      <c r="D203" s="27">
        <v>10.716666666674428</v>
      </c>
      <c r="E203" s="27">
        <f t="shared" si="3"/>
        <v>10.716666666674428</v>
      </c>
      <c r="F203" s="22">
        <v>2543</v>
      </c>
      <c r="G203" s="22">
        <v>-2431</v>
      </c>
      <c r="H203" s="27">
        <v>2.8307419999999999</v>
      </c>
      <c r="I203" s="65">
        <v>1785359000</v>
      </c>
      <c r="J203" s="34">
        <v>2.0459380000000002E-3</v>
      </c>
      <c r="K203" s="27">
        <v>0.1086553</v>
      </c>
      <c r="L203" s="66">
        <v>4.579573E-2</v>
      </c>
      <c r="M203" s="27">
        <v>0.16460430000000001</v>
      </c>
      <c r="N203" s="22">
        <v>49</v>
      </c>
      <c r="O203" s="22">
        <v>-24</v>
      </c>
      <c r="P203" s="22">
        <v>5</v>
      </c>
      <c r="Q203" s="64">
        <v>1.2E-8</v>
      </c>
    </row>
    <row r="204" spans="1:17" x14ac:dyDescent="0.3">
      <c r="A204" s="22" t="s">
        <v>267</v>
      </c>
      <c r="B204" s="62">
        <v>44527</v>
      </c>
      <c r="C204" s="63">
        <v>44527.109027777777</v>
      </c>
      <c r="D204" s="27">
        <v>10.78333333338378</v>
      </c>
      <c r="E204" s="27">
        <f t="shared" si="3"/>
        <v>10.78333333338378</v>
      </c>
      <c r="F204" s="22">
        <v>1836</v>
      </c>
      <c r="G204" s="22">
        <v>-3103</v>
      </c>
      <c r="H204" s="27">
        <v>2.844824</v>
      </c>
      <c r="I204" s="65">
        <v>1791133000</v>
      </c>
      <c r="J204" s="34">
        <v>2.0464770000000001E-3</v>
      </c>
      <c r="K204" s="27">
        <v>0.1572248</v>
      </c>
      <c r="L204" s="66">
        <v>3.8620719999999997E-2</v>
      </c>
      <c r="M204" s="27">
        <v>0.46108320000000003</v>
      </c>
      <c r="N204" s="22">
        <v>47</v>
      </c>
      <c r="O204" s="22">
        <v>-23</v>
      </c>
      <c r="P204" s="22">
        <v>8</v>
      </c>
      <c r="Q204" s="64">
        <v>1.2E-8</v>
      </c>
    </row>
    <row r="205" spans="1:17" x14ac:dyDescent="0.3">
      <c r="A205" s="22" t="s">
        <v>268</v>
      </c>
      <c r="B205" s="62">
        <v>44527</v>
      </c>
      <c r="C205" s="63">
        <v>44527.111111111109</v>
      </c>
      <c r="D205" s="27">
        <v>10.833333333372138</v>
      </c>
      <c r="E205" s="27">
        <f t="shared" si="3"/>
        <v>10.833333333372138</v>
      </c>
      <c r="F205" s="22">
        <v>2386</v>
      </c>
      <c r="G205" s="22">
        <v>-2594</v>
      </c>
      <c r="H205" s="27">
        <v>2.849987</v>
      </c>
      <c r="I205" s="65">
        <v>1780549000</v>
      </c>
      <c r="J205" s="34">
        <v>2.0443779999999999E-3</v>
      </c>
      <c r="K205" s="27">
        <v>0.11023909999999999</v>
      </c>
      <c r="L205" s="66">
        <v>4.3438499999999998E-2</v>
      </c>
      <c r="M205" s="27">
        <v>5.9208879999999998E-2</v>
      </c>
      <c r="N205" s="22">
        <v>48</v>
      </c>
      <c r="O205" s="22">
        <v>-24</v>
      </c>
      <c r="P205" s="22">
        <v>7</v>
      </c>
      <c r="Q205" s="64">
        <v>1.2E-8</v>
      </c>
    </row>
    <row r="206" spans="1:17" x14ac:dyDescent="0.3">
      <c r="A206" s="22" t="s">
        <v>269</v>
      </c>
      <c r="B206" s="62">
        <v>44527</v>
      </c>
      <c r="C206" s="63">
        <v>44527.113194444442</v>
      </c>
      <c r="D206" s="27">
        <v>10.883333333360497</v>
      </c>
      <c r="E206" s="27">
        <f t="shared" si="3"/>
        <v>10.883333333360497</v>
      </c>
      <c r="F206" s="22">
        <v>1676</v>
      </c>
      <c r="G206" s="22">
        <v>-2172</v>
      </c>
      <c r="H206" s="27">
        <v>2.8253440000000003</v>
      </c>
      <c r="I206" s="65">
        <v>1793334000</v>
      </c>
      <c r="J206" s="34">
        <v>2.0495550000000002E-3</v>
      </c>
      <c r="K206" s="27">
        <v>0.13109020000000002</v>
      </c>
      <c r="L206" s="66">
        <v>4.411002E-2</v>
      </c>
      <c r="M206" s="27">
        <v>8.514128E-2</v>
      </c>
      <c r="N206" s="22">
        <v>46</v>
      </c>
      <c r="O206" s="22">
        <v>-26</v>
      </c>
      <c r="P206" s="22">
        <v>1</v>
      </c>
      <c r="Q206" s="64">
        <v>1.2E-8</v>
      </c>
    </row>
    <row r="207" spans="1:17" x14ac:dyDescent="0.3">
      <c r="A207" s="28" t="s">
        <v>270</v>
      </c>
      <c r="B207" s="67">
        <v>44527</v>
      </c>
      <c r="C207" s="68">
        <v>44527.115277777775</v>
      </c>
      <c r="D207" s="29">
        <v>10.933333333348855</v>
      </c>
      <c r="E207" s="27">
        <f t="shared" si="3"/>
        <v>10.933333333348855</v>
      </c>
      <c r="F207" s="22">
        <v>1994</v>
      </c>
      <c r="G207" s="22">
        <v>-2922</v>
      </c>
      <c r="H207" s="27">
        <v>2.8257349999999999</v>
      </c>
      <c r="I207" s="65">
        <v>1754641000</v>
      </c>
      <c r="J207" s="34">
        <v>2.0430650000000002E-3</v>
      </c>
      <c r="K207" s="27">
        <v>0.11629149999999999</v>
      </c>
      <c r="L207" s="66">
        <v>4.1802579999999999E-2</v>
      </c>
      <c r="M207" s="27">
        <v>0.54610060000000005</v>
      </c>
      <c r="N207" s="22">
        <v>45</v>
      </c>
      <c r="O207" s="22">
        <v>-23</v>
      </c>
      <c r="P207" s="22">
        <v>-2</v>
      </c>
      <c r="Q207" s="64">
        <v>1.2E-8</v>
      </c>
    </row>
    <row r="208" spans="1:17" x14ac:dyDescent="0.3">
      <c r="A208" s="22" t="s">
        <v>271</v>
      </c>
      <c r="B208" s="62">
        <v>44527</v>
      </c>
      <c r="C208" s="63">
        <v>44527.118055555555</v>
      </c>
      <c r="D208" s="27">
        <v>0</v>
      </c>
      <c r="E208" s="27">
        <f>$E$207+0.06+D208</f>
        <v>10.993333333348856</v>
      </c>
      <c r="F208" s="22">
        <v>2347</v>
      </c>
      <c r="G208" s="22">
        <v>-3291</v>
      </c>
      <c r="H208" s="27">
        <v>2.8334800000000002</v>
      </c>
      <c r="I208" s="65">
        <v>1764584000</v>
      </c>
      <c r="J208" s="34">
        <v>2.04799E-3</v>
      </c>
      <c r="K208" s="27">
        <v>0.1224061</v>
      </c>
      <c r="L208" s="66">
        <v>4.6003170000000003E-2</v>
      </c>
      <c r="M208" s="27">
        <v>0.42385800000000001</v>
      </c>
      <c r="N208" s="22">
        <v>46</v>
      </c>
      <c r="O208" s="22">
        <v>-22</v>
      </c>
      <c r="P208" s="22">
        <v>3</v>
      </c>
      <c r="Q208" s="64">
        <v>1.2E-8</v>
      </c>
    </row>
    <row r="209" spans="1:17" x14ac:dyDescent="0.3">
      <c r="A209" s="22" t="s">
        <v>272</v>
      </c>
      <c r="B209" s="62">
        <v>44527</v>
      </c>
      <c r="C209" s="63">
        <v>44527.120138888888</v>
      </c>
      <c r="D209" s="27">
        <v>4.9999999988358468E-2</v>
      </c>
      <c r="E209" s="27">
        <f t="shared" ref="E209:E272" si="4">$E$207+0.06+D209</f>
        <v>11.043333333337214</v>
      </c>
      <c r="F209" s="22">
        <v>1556</v>
      </c>
      <c r="G209" s="22">
        <v>-3064</v>
      </c>
      <c r="H209" s="27">
        <v>2.8308200000000001</v>
      </c>
      <c r="I209" s="65">
        <v>1758600000</v>
      </c>
      <c r="J209" s="34">
        <v>2.0433769999999999E-3</v>
      </c>
      <c r="K209" s="27">
        <v>0.1106003</v>
      </c>
      <c r="L209" s="66">
        <v>4.3178479999999998E-2</v>
      </c>
      <c r="M209" s="27">
        <v>4.7261129999999998E-2</v>
      </c>
      <c r="N209" s="22">
        <v>46</v>
      </c>
      <c r="O209" s="22">
        <v>-23</v>
      </c>
      <c r="P209" s="22">
        <v>4</v>
      </c>
      <c r="Q209" s="64">
        <v>1.2E-8</v>
      </c>
    </row>
    <row r="210" spans="1:17" x14ac:dyDescent="0.3">
      <c r="A210" s="22" t="s">
        <v>273</v>
      </c>
      <c r="B210" s="62">
        <v>44527</v>
      </c>
      <c r="C210" s="63">
        <v>44527.12222222222</v>
      </c>
      <c r="D210" s="27">
        <v>9.9999999976716936E-2</v>
      </c>
      <c r="E210" s="27">
        <f t="shared" si="4"/>
        <v>11.093333333325573</v>
      </c>
      <c r="F210" s="22">
        <v>-836</v>
      </c>
      <c r="G210" s="22">
        <v>-224</v>
      </c>
      <c r="H210" s="27">
        <v>2.8210410000000001</v>
      </c>
      <c r="I210" s="65">
        <v>1849909000</v>
      </c>
      <c r="J210" s="34">
        <v>2.02125E-3</v>
      </c>
      <c r="K210" s="27">
        <v>8.6729719999999996E-2</v>
      </c>
      <c r="L210" s="66">
        <v>4.2829390000000004E-3</v>
      </c>
      <c r="M210" s="27">
        <v>0.13520509999999999</v>
      </c>
      <c r="N210" s="22">
        <v>33</v>
      </c>
      <c r="O210" s="22">
        <v>-28</v>
      </c>
      <c r="P210" s="22">
        <v>4</v>
      </c>
      <c r="Q210" s="64">
        <v>1.2E-8</v>
      </c>
    </row>
    <row r="211" spans="1:17" x14ac:dyDescent="0.3">
      <c r="A211" s="22" t="s">
        <v>274</v>
      </c>
      <c r="B211" s="62">
        <v>44527</v>
      </c>
      <c r="C211" s="63">
        <v>44527.125</v>
      </c>
      <c r="D211" s="27">
        <v>0.16666666668606922</v>
      </c>
      <c r="E211" s="27">
        <f t="shared" si="4"/>
        <v>11.160000000034925</v>
      </c>
      <c r="F211" s="22">
        <v>-654</v>
      </c>
      <c r="G211" s="22">
        <v>927</v>
      </c>
      <c r="H211" s="27">
        <v>2.8207279999999999</v>
      </c>
      <c r="I211" s="65">
        <v>1766759000</v>
      </c>
      <c r="J211" s="34">
        <v>2.0522269999999998E-3</v>
      </c>
      <c r="K211" s="27">
        <v>0.10543860000000001</v>
      </c>
      <c r="L211" s="66">
        <v>4.4296450000000003E-3</v>
      </c>
      <c r="M211" s="27">
        <v>0.21252950000000001</v>
      </c>
      <c r="N211" s="22">
        <v>37</v>
      </c>
      <c r="O211" s="22">
        <v>-34</v>
      </c>
      <c r="P211" s="22">
        <v>12</v>
      </c>
      <c r="Q211" s="64">
        <v>1.2E-8</v>
      </c>
    </row>
    <row r="212" spans="1:17" x14ac:dyDescent="0.3">
      <c r="A212" s="22" t="s">
        <v>275</v>
      </c>
      <c r="B212" s="62">
        <v>44527</v>
      </c>
      <c r="C212" s="63">
        <v>44527.127083333333</v>
      </c>
      <c r="D212" s="27">
        <v>0.21666666667442769</v>
      </c>
      <c r="E212" s="27">
        <f t="shared" si="4"/>
        <v>11.210000000023284</v>
      </c>
      <c r="F212" s="22">
        <v>1954</v>
      </c>
      <c r="G212" s="22">
        <v>-2635</v>
      </c>
      <c r="H212" s="27">
        <v>2.828786</v>
      </c>
      <c r="I212" s="65">
        <v>1752819000</v>
      </c>
      <c r="J212" s="34">
        <v>2.0470589999999999E-3</v>
      </c>
      <c r="K212" s="27">
        <v>8.8960220000000007E-2</v>
      </c>
      <c r="L212" s="66">
        <v>3.841203E-2</v>
      </c>
      <c r="M212" s="27">
        <v>0.37543100000000001</v>
      </c>
      <c r="N212" s="22">
        <v>47</v>
      </c>
      <c r="O212" s="22">
        <v>-25</v>
      </c>
      <c r="P212" s="22">
        <v>8</v>
      </c>
      <c r="Q212" s="64">
        <v>1.2E-8</v>
      </c>
    </row>
    <row r="213" spans="1:17" x14ac:dyDescent="0.3">
      <c r="A213" s="22" t="s">
        <v>276</v>
      </c>
      <c r="B213" s="62">
        <v>44527</v>
      </c>
      <c r="C213" s="63">
        <v>44527.129166666666</v>
      </c>
      <c r="D213" s="27">
        <v>0.26666666666278616</v>
      </c>
      <c r="E213" s="27">
        <f t="shared" si="4"/>
        <v>11.260000000011642</v>
      </c>
      <c r="F213" s="22">
        <v>1993</v>
      </c>
      <c r="G213" s="22">
        <v>-3045</v>
      </c>
      <c r="H213" s="27">
        <v>2.8266740000000001</v>
      </c>
      <c r="I213" s="65">
        <v>1769698000</v>
      </c>
      <c r="J213" s="34">
        <v>2.0463730000000002E-3</v>
      </c>
      <c r="K213" s="27">
        <v>0.14637719999999999</v>
      </c>
      <c r="L213" s="66">
        <v>4.468855E-2</v>
      </c>
      <c r="M213" s="27">
        <v>0.21774450000000001</v>
      </c>
      <c r="N213" s="22">
        <v>45</v>
      </c>
      <c r="O213" s="22">
        <v>-24</v>
      </c>
      <c r="P213" s="22">
        <v>5</v>
      </c>
      <c r="Q213" s="64">
        <v>1.2E-8</v>
      </c>
    </row>
    <row r="214" spans="1:17" x14ac:dyDescent="0.3">
      <c r="A214" s="22" t="s">
        <v>277</v>
      </c>
      <c r="B214" s="62">
        <v>44527</v>
      </c>
      <c r="C214" s="63">
        <v>44527.131944444445</v>
      </c>
      <c r="D214" s="27">
        <v>0.33333333337213844</v>
      </c>
      <c r="E214" s="27">
        <f t="shared" si="4"/>
        <v>11.326666666720994</v>
      </c>
      <c r="F214" s="22">
        <v>1676</v>
      </c>
      <c r="G214" s="22">
        <v>-3375</v>
      </c>
      <c r="H214" s="27">
        <v>2.8337150000000002</v>
      </c>
      <c r="I214" s="65">
        <v>1771575000</v>
      </c>
      <c r="J214" s="34">
        <v>2.045875E-3</v>
      </c>
      <c r="K214" s="27">
        <v>8.1886280000000006E-2</v>
      </c>
      <c r="L214" s="66">
        <v>4.2174999999999997E-2</v>
      </c>
      <c r="M214" s="27">
        <v>9.3724489999999994E-2</v>
      </c>
      <c r="N214" s="22">
        <v>43</v>
      </c>
      <c r="O214" s="22">
        <v>-19</v>
      </c>
      <c r="P214" s="22">
        <v>10</v>
      </c>
      <c r="Q214" s="64">
        <v>1.2E-8</v>
      </c>
    </row>
    <row r="215" spans="1:17" x14ac:dyDescent="0.3">
      <c r="A215" s="22" t="s">
        <v>278</v>
      </c>
      <c r="B215" s="62">
        <v>44527</v>
      </c>
      <c r="C215" s="63">
        <v>44527.134027777778</v>
      </c>
      <c r="D215" s="27">
        <v>0.38333333336049691</v>
      </c>
      <c r="E215" s="27">
        <f t="shared" si="4"/>
        <v>11.376666666709353</v>
      </c>
      <c r="F215" s="22">
        <v>3076</v>
      </c>
      <c r="G215" s="22">
        <v>-1939</v>
      </c>
      <c r="H215" s="27">
        <v>2.8462319999999997</v>
      </c>
      <c r="I215" s="65">
        <v>1761713000</v>
      </c>
      <c r="J215" s="34">
        <v>2.046511E-3</v>
      </c>
      <c r="K215" s="27">
        <v>0.14969640000000001</v>
      </c>
      <c r="L215" s="66">
        <v>3.6151919999999997E-2</v>
      </c>
      <c r="M215" s="27">
        <v>6.7761059999999998E-2</v>
      </c>
      <c r="N215" s="22">
        <v>45</v>
      </c>
      <c r="O215" s="22">
        <v>-26</v>
      </c>
      <c r="P215" s="22">
        <v>11</v>
      </c>
      <c r="Q215" s="64">
        <v>1.2E-8</v>
      </c>
    </row>
    <row r="216" spans="1:17" x14ac:dyDescent="0.3">
      <c r="A216" s="22" t="s">
        <v>279</v>
      </c>
      <c r="B216" s="62">
        <v>44527</v>
      </c>
      <c r="C216" s="63">
        <v>44527.136111111111</v>
      </c>
      <c r="D216" s="27">
        <v>0.43333333334885538</v>
      </c>
      <c r="E216" s="27">
        <f t="shared" si="4"/>
        <v>11.426666666697711</v>
      </c>
      <c r="F216" s="22">
        <v>2308</v>
      </c>
      <c r="G216" s="22">
        <v>-2635</v>
      </c>
      <c r="H216" s="27">
        <v>2.8452929999999999</v>
      </c>
      <c r="I216" s="65">
        <v>1783233000</v>
      </c>
      <c r="J216" s="34">
        <v>2.044892E-3</v>
      </c>
      <c r="K216" s="27">
        <v>0.14344899999999999</v>
      </c>
      <c r="L216" s="66">
        <v>4.7564000000000002E-2</v>
      </c>
      <c r="M216" s="27">
        <v>0.30712719999999999</v>
      </c>
      <c r="N216" s="22">
        <v>47</v>
      </c>
      <c r="O216" s="22">
        <v>-23</v>
      </c>
      <c r="P216" s="22">
        <v>4</v>
      </c>
      <c r="Q216" s="64">
        <v>1.2E-8</v>
      </c>
    </row>
    <row r="217" spans="1:17" x14ac:dyDescent="0.3">
      <c r="A217" s="22" t="s">
        <v>280</v>
      </c>
      <c r="B217" s="62">
        <v>44527</v>
      </c>
      <c r="C217" s="63">
        <v>44527.138194444444</v>
      </c>
      <c r="D217" s="27">
        <v>0.48333333333721384</v>
      </c>
      <c r="E217" s="27">
        <f t="shared" si="4"/>
        <v>11.47666666668607</v>
      </c>
      <c r="F217" s="22">
        <v>2661</v>
      </c>
      <c r="G217" s="22">
        <v>-2635</v>
      </c>
      <c r="H217" s="27">
        <v>2.8422420000000002</v>
      </c>
      <c r="I217" s="65">
        <v>1765478000</v>
      </c>
      <c r="J217" s="34">
        <v>2.0452999999999999E-3</v>
      </c>
      <c r="K217" s="27">
        <v>9.2074970000000006E-2</v>
      </c>
      <c r="L217" s="66">
        <v>4.0376710000000003E-2</v>
      </c>
      <c r="M217" s="27">
        <v>0.22785359999999999</v>
      </c>
      <c r="N217" s="22">
        <v>49</v>
      </c>
      <c r="O217" s="22">
        <v>-22</v>
      </c>
      <c r="P217" s="22">
        <v>4</v>
      </c>
      <c r="Q217" s="64">
        <v>1.2E-8</v>
      </c>
    </row>
    <row r="218" spans="1:17" x14ac:dyDescent="0.3">
      <c r="A218" s="22" t="s">
        <v>281</v>
      </c>
      <c r="B218" s="62">
        <v>44527</v>
      </c>
      <c r="C218" s="63">
        <v>44527.140972222223</v>
      </c>
      <c r="D218" s="27">
        <v>0.55000000004656613</v>
      </c>
      <c r="E218" s="27">
        <f t="shared" si="4"/>
        <v>11.543333333395422</v>
      </c>
      <c r="F218" s="22">
        <v>2111</v>
      </c>
      <c r="G218" s="22">
        <v>-2226</v>
      </c>
      <c r="H218" s="27">
        <v>2.858514</v>
      </c>
      <c r="I218" s="65">
        <v>1787998000</v>
      </c>
      <c r="J218" s="34">
        <v>2.0477020000000002E-3</v>
      </c>
      <c r="K218" s="27">
        <v>0.1124713</v>
      </c>
      <c r="L218" s="66">
        <v>3.9133279999999999E-2</v>
      </c>
      <c r="M218" s="27">
        <v>8.5761119999999996E-2</v>
      </c>
      <c r="N218" s="22">
        <v>46</v>
      </c>
      <c r="O218" s="22">
        <v>-24</v>
      </c>
      <c r="P218" s="22">
        <v>7</v>
      </c>
      <c r="Q218" s="64">
        <v>1.2E-8</v>
      </c>
    </row>
    <row r="219" spans="1:17" x14ac:dyDescent="0.3">
      <c r="A219" s="22" t="s">
        <v>282</v>
      </c>
      <c r="B219" s="62">
        <v>44527</v>
      </c>
      <c r="C219" s="63">
        <v>44527.143055555556</v>
      </c>
      <c r="D219" s="27">
        <v>0.6000000000349246</v>
      </c>
      <c r="E219" s="27">
        <f t="shared" si="4"/>
        <v>11.59333333338378</v>
      </c>
      <c r="F219" s="22">
        <v>2897</v>
      </c>
      <c r="G219" s="22">
        <v>-3127</v>
      </c>
      <c r="H219" s="27">
        <v>2.868449</v>
      </c>
      <c r="I219" s="65">
        <v>1802715000</v>
      </c>
      <c r="J219" s="34">
        <v>2.0480569999999998E-3</v>
      </c>
      <c r="K219" s="27">
        <v>9.6147280000000002E-2</v>
      </c>
      <c r="L219" s="66">
        <v>4.3492919999999997E-2</v>
      </c>
      <c r="M219" s="27">
        <v>0.12679789999999999</v>
      </c>
      <c r="N219" s="22">
        <v>51</v>
      </c>
      <c r="O219" s="22">
        <v>-22</v>
      </c>
      <c r="P219" s="22">
        <v>5</v>
      </c>
      <c r="Q219" s="64">
        <v>1.2E-8</v>
      </c>
    </row>
    <row r="220" spans="1:17" x14ac:dyDescent="0.3">
      <c r="A220" s="22" t="s">
        <v>283</v>
      </c>
      <c r="B220" s="62">
        <v>44527</v>
      </c>
      <c r="C220" s="63">
        <v>44527.145138888889</v>
      </c>
      <c r="D220" s="27">
        <v>0.65000000002328306</v>
      </c>
      <c r="E220" s="27">
        <f t="shared" si="4"/>
        <v>11.643333333372139</v>
      </c>
      <c r="F220" s="22">
        <v>2701</v>
      </c>
      <c r="G220" s="22">
        <v>-2881</v>
      </c>
      <c r="H220" s="27">
        <v>2.8481870000000002</v>
      </c>
      <c r="I220" s="65">
        <v>1787396000</v>
      </c>
      <c r="J220" s="34">
        <v>2.0447519999999999E-3</v>
      </c>
      <c r="K220" s="27">
        <v>0.12543479999999999</v>
      </c>
      <c r="L220" s="66">
        <v>4.0262300000000001E-2</v>
      </c>
      <c r="M220" s="27">
        <v>5.9694150000000001E-2</v>
      </c>
      <c r="N220" s="22">
        <v>46</v>
      </c>
      <c r="O220" s="22">
        <v>-26</v>
      </c>
      <c r="P220" s="22">
        <v>2</v>
      </c>
      <c r="Q220" s="64">
        <v>1.2E-8</v>
      </c>
    </row>
    <row r="221" spans="1:17" x14ac:dyDescent="0.3">
      <c r="A221" s="22" t="s">
        <v>284</v>
      </c>
      <c r="B221" s="62">
        <v>44527</v>
      </c>
      <c r="C221" s="63">
        <v>44527.147916666669</v>
      </c>
      <c r="D221" s="27">
        <v>0.71666666673263535</v>
      </c>
      <c r="E221" s="27">
        <f t="shared" si="4"/>
        <v>11.710000000081491</v>
      </c>
      <c r="F221" s="22">
        <v>2308</v>
      </c>
      <c r="G221" s="22">
        <v>-2758</v>
      </c>
      <c r="H221" s="27">
        <v>2.8343400000000001</v>
      </c>
      <c r="I221" s="65">
        <v>1786756000</v>
      </c>
      <c r="J221" s="34">
        <v>2.047582E-3</v>
      </c>
      <c r="K221" s="27">
        <v>0.12226050000000001</v>
      </c>
      <c r="L221" s="66">
        <v>4.674275E-2</v>
      </c>
      <c r="M221" s="27">
        <v>3.8607290000000002E-2</v>
      </c>
      <c r="N221" s="22">
        <v>48</v>
      </c>
      <c r="O221" s="22">
        <v>-26</v>
      </c>
      <c r="P221" s="22">
        <v>3</v>
      </c>
      <c r="Q221" s="64">
        <v>1.2E-8</v>
      </c>
    </row>
    <row r="222" spans="1:17" x14ac:dyDescent="0.3">
      <c r="A222" s="22" t="s">
        <v>285</v>
      </c>
      <c r="B222" s="62">
        <v>44527</v>
      </c>
      <c r="C222" s="63">
        <v>44527.15</v>
      </c>
      <c r="D222" s="27">
        <v>0.76666666672099382</v>
      </c>
      <c r="E222" s="27">
        <f t="shared" si="4"/>
        <v>11.76000000006985</v>
      </c>
      <c r="F222" s="22">
        <v>2268</v>
      </c>
      <c r="G222" s="22">
        <v>-2758</v>
      </c>
      <c r="H222" s="27">
        <v>2.8268299999999997</v>
      </c>
      <c r="I222" s="65">
        <v>1785556000</v>
      </c>
      <c r="J222" s="34">
        <v>2.046296E-3</v>
      </c>
      <c r="K222" s="27">
        <v>0.10006090000000001</v>
      </c>
      <c r="L222" s="66">
        <v>4.7803520000000002E-2</v>
      </c>
      <c r="M222" s="27">
        <v>0.1437852</v>
      </c>
      <c r="N222" s="22">
        <v>48</v>
      </c>
      <c r="O222" s="22">
        <v>-25</v>
      </c>
      <c r="P222" s="22">
        <v>5</v>
      </c>
      <c r="Q222" s="64">
        <v>1.2E-8</v>
      </c>
    </row>
    <row r="223" spans="1:17" x14ac:dyDescent="0.3">
      <c r="A223" s="22" t="s">
        <v>286</v>
      </c>
      <c r="B223" s="62">
        <v>44527</v>
      </c>
      <c r="C223" s="63">
        <v>44527.152083333334</v>
      </c>
      <c r="D223" s="27">
        <v>0.81666666670935228</v>
      </c>
      <c r="E223" s="27">
        <f t="shared" si="4"/>
        <v>11.810000000058208</v>
      </c>
      <c r="F223" s="22">
        <v>2190</v>
      </c>
      <c r="G223" s="22">
        <v>-2267</v>
      </c>
      <c r="H223" s="27">
        <v>2.8247960000000001</v>
      </c>
      <c r="I223" s="65">
        <v>1741682000</v>
      </c>
      <c r="J223" s="34">
        <v>2.0510459999999999E-3</v>
      </c>
      <c r="K223" s="27">
        <v>0.1193795</v>
      </c>
      <c r="L223" s="66">
        <v>4.026776E-2</v>
      </c>
      <c r="M223" s="27">
        <v>0.27144639999999998</v>
      </c>
      <c r="N223" s="22">
        <v>47</v>
      </c>
      <c r="O223" s="22">
        <v>-27</v>
      </c>
      <c r="P223" s="22">
        <v>8</v>
      </c>
      <c r="Q223" s="64">
        <v>1.2E-8</v>
      </c>
    </row>
    <row r="224" spans="1:17" x14ac:dyDescent="0.3">
      <c r="A224" s="22" t="s">
        <v>287</v>
      </c>
      <c r="B224" s="62">
        <v>44527</v>
      </c>
      <c r="C224" s="63">
        <v>44527.154166666667</v>
      </c>
      <c r="D224" s="27">
        <v>0.86666666669771075</v>
      </c>
      <c r="E224" s="27">
        <f t="shared" si="4"/>
        <v>11.860000000046567</v>
      </c>
      <c r="F224" s="22">
        <v>2739</v>
      </c>
      <c r="G224" s="22">
        <v>-2185</v>
      </c>
      <c r="H224" s="27">
        <v>2.812983</v>
      </c>
      <c r="I224" s="65">
        <v>1774636000</v>
      </c>
      <c r="J224" s="34">
        <v>2.0488749999999999E-3</v>
      </c>
      <c r="K224" s="27">
        <v>0.11202719999999999</v>
      </c>
      <c r="L224" s="66">
        <v>4.1513000000000001E-2</v>
      </c>
      <c r="M224" s="27">
        <v>7.0394719999999994E-2</v>
      </c>
      <c r="N224" s="22">
        <v>49</v>
      </c>
      <c r="O224" s="22">
        <v>-25</v>
      </c>
      <c r="P224" s="22">
        <v>5</v>
      </c>
      <c r="Q224" s="64">
        <v>1.2E-8</v>
      </c>
    </row>
    <row r="225" spans="1:17" x14ac:dyDescent="0.3">
      <c r="A225" s="22" t="s">
        <v>288</v>
      </c>
      <c r="B225" s="62">
        <v>44527</v>
      </c>
      <c r="C225" s="63">
        <v>44527.156944444447</v>
      </c>
      <c r="D225" s="27">
        <v>0.93333333340706304</v>
      </c>
      <c r="E225" s="27">
        <f t="shared" si="4"/>
        <v>11.926666666755919</v>
      </c>
      <c r="F225" s="22">
        <v>2700</v>
      </c>
      <c r="G225" s="22">
        <v>-2922</v>
      </c>
      <c r="H225" s="27">
        <v>2.8589830000000003</v>
      </c>
      <c r="I225" s="65">
        <v>1819568000</v>
      </c>
      <c r="J225" s="34">
        <v>2.0446470000000001E-3</v>
      </c>
      <c r="K225" s="27">
        <v>0.1154058</v>
      </c>
      <c r="L225" s="66">
        <v>4.323871E-2</v>
      </c>
      <c r="M225" s="27">
        <v>0.19471530000000001</v>
      </c>
      <c r="N225" s="22">
        <v>46</v>
      </c>
      <c r="O225" s="22">
        <v>-26</v>
      </c>
      <c r="P225" s="22">
        <v>3</v>
      </c>
      <c r="Q225" s="64">
        <v>1.2E-8</v>
      </c>
    </row>
    <row r="226" spans="1:17" x14ac:dyDescent="0.3">
      <c r="A226" s="22" t="s">
        <v>289</v>
      </c>
      <c r="B226" s="62">
        <v>44527</v>
      </c>
      <c r="C226" s="63">
        <v>44527.15902777778</v>
      </c>
      <c r="D226" s="27">
        <v>0.9833333333954215</v>
      </c>
      <c r="E226" s="27">
        <f t="shared" si="4"/>
        <v>11.976666666744277</v>
      </c>
      <c r="F226" s="22">
        <v>3276</v>
      </c>
      <c r="G226" s="22">
        <v>-3015</v>
      </c>
      <c r="H226" s="27">
        <v>2.8664150000000004</v>
      </c>
      <c r="I226" s="65">
        <v>1769655000</v>
      </c>
      <c r="J226" s="34">
        <v>2.046871E-3</v>
      </c>
      <c r="K226" s="27">
        <v>0.1087027</v>
      </c>
      <c r="L226" s="66">
        <v>3.7654559999999997E-2</v>
      </c>
      <c r="M226" s="27">
        <v>0.16671069999999999</v>
      </c>
      <c r="N226" s="22">
        <v>54</v>
      </c>
      <c r="O226" s="22">
        <v>-21</v>
      </c>
      <c r="P226" s="22">
        <v>5</v>
      </c>
      <c r="Q226" s="64">
        <v>1.2E-8</v>
      </c>
    </row>
    <row r="227" spans="1:17" x14ac:dyDescent="0.3">
      <c r="A227" s="22" t="s">
        <v>290</v>
      </c>
      <c r="B227" s="62">
        <v>44527</v>
      </c>
      <c r="C227" s="63">
        <v>44527.161111111112</v>
      </c>
      <c r="D227" s="27">
        <v>1.03333333338378</v>
      </c>
      <c r="E227" s="27">
        <f t="shared" si="4"/>
        <v>12.026666666732636</v>
      </c>
      <c r="F227" s="22">
        <v>1993</v>
      </c>
      <c r="G227" s="22">
        <v>-2881</v>
      </c>
      <c r="H227" s="27">
        <v>2.8808880000000001</v>
      </c>
      <c r="I227" s="65">
        <v>1758583000</v>
      </c>
      <c r="J227" s="34">
        <v>2.0461960000000001E-3</v>
      </c>
      <c r="K227" s="27">
        <v>0.11545800000000001</v>
      </c>
      <c r="L227" s="66">
        <v>3.8891700000000001E-2</v>
      </c>
      <c r="M227" s="27">
        <v>0.42203079999999998</v>
      </c>
      <c r="N227" s="22">
        <v>47</v>
      </c>
      <c r="O227" s="22">
        <v>-23</v>
      </c>
      <c r="P227" s="22">
        <v>4</v>
      </c>
      <c r="Q227" s="64">
        <v>1.2E-8</v>
      </c>
    </row>
    <row r="228" spans="1:17" x14ac:dyDescent="0.3">
      <c r="A228" s="22" t="s">
        <v>291</v>
      </c>
      <c r="B228" s="62">
        <v>44527</v>
      </c>
      <c r="C228" s="63">
        <v>44527.163888888892</v>
      </c>
      <c r="D228" s="27">
        <v>1.1000000000931323</v>
      </c>
      <c r="E228" s="27">
        <f t="shared" si="4"/>
        <v>12.093333333441988</v>
      </c>
      <c r="F228" s="22">
        <v>2072</v>
      </c>
      <c r="G228" s="22">
        <v>-1857</v>
      </c>
      <c r="H228" s="27">
        <v>2.8405990000000001</v>
      </c>
      <c r="I228" s="65">
        <v>1784581000</v>
      </c>
      <c r="J228" s="34">
        <v>2.0444959999999998E-3</v>
      </c>
      <c r="K228" s="27">
        <v>0.1347969</v>
      </c>
      <c r="L228" s="66">
        <v>4.049378E-2</v>
      </c>
      <c r="M228" s="27">
        <v>4.7387079999999998E-2</v>
      </c>
      <c r="N228" s="22">
        <v>47</v>
      </c>
      <c r="O228" s="22">
        <v>-25</v>
      </c>
      <c r="P228" s="22">
        <v>4</v>
      </c>
      <c r="Q228" s="64">
        <v>1.2E-8</v>
      </c>
    </row>
    <row r="229" spans="1:17" x14ac:dyDescent="0.3">
      <c r="A229" s="22" t="s">
        <v>292</v>
      </c>
      <c r="B229" s="62">
        <v>44527</v>
      </c>
      <c r="C229" s="63">
        <v>44527.165972222225</v>
      </c>
      <c r="D229" s="27">
        <v>1.1500000000814907</v>
      </c>
      <c r="E229" s="27">
        <f t="shared" si="4"/>
        <v>12.143333333430347</v>
      </c>
      <c r="F229" s="22">
        <v>2229</v>
      </c>
      <c r="G229" s="22">
        <v>-2799</v>
      </c>
      <c r="H229" s="27">
        <v>2.84232</v>
      </c>
      <c r="I229" s="65">
        <v>1786813000</v>
      </c>
      <c r="J229" s="34">
        <v>2.0455809999999999E-3</v>
      </c>
      <c r="K229" s="27">
        <v>5.9165750000000003E-2</v>
      </c>
      <c r="L229" s="66">
        <v>4.5515E-2</v>
      </c>
      <c r="M229" s="27">
        <v>0.1185599</v>
      </c>
      <c r="N229" s="22">
        <v>47</v>
      </c>
      <c r="O229" s="22">
        <v>-26</v>
      </c>
      <c r="P229" s="22">
        <v>4</v>
      </c>
      <c r="Q229" s="64">
        <v>1.2E-8</v>
      </c>
    </row>
    <row r="230" spans="1:17" x14ac:dyDescent="0.3">
      <c r="A230" s="22" t="s">
        <v>293</v>
      </c>
      <c r="B230" s="62">
        <v>44527</v>
      </c>
      <c r="C230" s="63">
        <v>44527.168055555558</v>
      </c>
      <c r="D230" s="27">
        <v>1.2000000000698492</v>
      </c>
      <c r="E230" s="27">
        <f t="shared" si="4"/>
        <v>12.193333333418705</v>
      </c>
      <c r="F230" s="22">
        <v>1876</v>
      </c>
      <c r="G230" s="22">
        <v>-3126</v>
      </c>
      <c r="H230" s="27">
        <v>2.8395820000000001</v>
      </c>
      <c r="I230" s="65">
        <v>1788563000</v>
      </c>
      <c r="J230" s="34">
        <v>2.0459699999999998E-3</v>
      </c>
      <c r="K230" s="27">
        <v>0.12758449999999999</v>
      </c>
      <c r="L230" s="66">
        <v>3.8718570000000001E-2</v>
      </c>
      <c r="M230" s="27">
        <v>0.38259569999999998</v>
      </c>
      <c r="N230" s="22">
        <v>48</v>
      </c>
      <c r="O230" s="22">
        <v>-24</v>
      </c>
      <c r="P230" s="22">
        <v>7</v>
      </c>
      <c r="Q230" s="64">
        <v>1.2E-8</v>
      </c>
    </row>
    <row r="231" spans="1:17" x14ac:dyDescent="0.3">
      <c r="A231" s="22" t="s">
        <v>294</v>
      </c>
      <c r="B231" s="62">
        <v>44527</v>
      </c>
      <c r="C231" s="63">
        <v>44527.17083333333</v>
      </c>
      <c r="D231" s="27">
        <v>1.2666666666045785</v>
      </c>
      <c r="E231" s="27">
        <f t="shared" si="4"/>
        <v>12.259999999953434</v>
      </c>
      <c r="F231" s="22">
        <v>2858</v>
      </c>
      <c r="G231" s="22">
        <v>-1816</v>
      </c>
      <c r="H231" s="27">
        <v>2.832932</v>
      </c>
      <c r="I231" s="65">
        <v>1733167000</v>
      </c>
      <c r="J231" s="34">
        <v>2.0505139999999998E-3</v>
      </c>
      <c r="K231" s="27">
        <v>0.10763200000000001</v>
      </c>
      <c r="L231" s="66">
        <v>4.0756380000000002E-2</v>
      </c>
      <c r="M231" s="27">
        <v>0.19071750000000001</v>
      </c>
      <c r="N231" s="22">
        <v>49</v>
      </c>
      <c r="O231" s="22">
        <v>-25</v>
      </c>
      <c r="P231" s="22">
        <v>10</v>
      </c>
      <c r="Q231" s="64">
        <v>1.2E-8</v>
      </c>
    </row>
    <row r="232" spans="1:17" x14ac:dyDescent="0.3">
      <c r="A232" s="22" t="s">
        <v>295</v>
      </c>
      <c r="B232" s="62">
        <v>44527</v>
      </c>
      <c r="C232" s="63">
        <v>44527.17291666667</v>
      </c>
      <c r="D232" s="27">
        <v>1.3166666667675599</v>
      </c>
      <c r="E232" s="27">
        <f t="shared" si="4"/>
        <v>12.310000000116416</v>
      </c>
      <c r="F232" s="22">
        <v>2740</v>
      </c>
      <c r="G232" s="22">
        <v>-1898</v>
      </c>
      <c r="H232" s="27">
        <v>2.8368440000000001</v>
      </c>
      <c r="I232" s="65">
        <v>1752880000</v>
      </c>
      <c r="J232" s="34">
        <v>2.0459160000000001E-3</v>
      </c>
      <c r="K232" s="27">
        <v>0.11128940000000001</v>
      </c>
      <c r="L232" s="66">
        <v>4.1532409999999999E-2</v>
      </c>
      <c r="M232" s="27">
        <v>0.19848450000000001</v>
      </c>
      <c r="N232" s="22">
        <v>49</v>
      </c>
      <c r="O232" s="22">
        <v>-24</v>
      </c>
      <c r="P232" s="22">
        <v>7</v>
      </c>
      <c r="Q232" s="64">
        <v>1.2E-8</v>
      </c>
    </row>
    <row r="233" spans="1:17" x14ac:dyDescent="0.3">
      <c r="A233" s="22" t="s">
        <v>296</v>
      </c>
      <c r="B233" s="62">
        <v>44527</v>
      </c>
      <c r="C233" s="63">
        <v>44527.175000000003</v>
      </c>
      <c r="D233" s="27">
        <v>1.3666666667559184</v>
      </c>
      <c r="E233" s="27">
        <f t="shared" si="4"/>
        <v>12.360000000104774</v>
      </c>
      <c r="F233" s="22">
        <v>2857</v>
      </c>
      <c r="G233" s="22">
        <v>-2185</v>
      </c>
      <c r="H233" s="27">
        <v>2.8302719999999999</v>
      </c>
      <c r="I233" s="65">
        <v>1766219000</v>
      </c>
      <c r="J233" s="34">
        <v>2.0509170000000002E-3</v>
      </c>
      <c r="K233" s="27">
        <v>0.10749010000000001</v>
      </c>
      <c r="L233" s="66">
        <v>3.8020980000000003E-2</v>
      </c>
      <c r="M233" s="27">
        <v>0.14115320000000001</v>
      </c>
      <c r="N233" s="22">
        <v>49</v>
      </c>
      <c r="O233" s="22">
        <v>-29</v>
      </c>
      <c r="P233" s="22">
        <v>4</v>
      </c>
      <c r="Q233" s="64">
        <v>1.2E-8</v>
      </c>
    </row>
    <row r="234" spans="1:17" x14ac:dyDescent="0.3">
      <c r="A234" s="22" t="s">
        <v>297</v>
      </c>
      <c r="B234" s="62">
        <v>44527</v>
      </c>
      <c r="C234" s="63">
        <v>44527.177083333336</v>
      </c>
      <c r="D234" s="27">
        <v>1.4166666667442769</v>
      </c>
      <c r="E234" s="27">
        <f t="shared" si="4"/>
        <v>12.410000000093133</v>
      </c>
      <c r="F234" s="22">
        <v>2465</v>
      </c>
      <c r="G234" s="22">
        <v>-1775</v>
      </c>
      <c r="H234" s="27">
        <v>2.8137659999999998</v>
      </c>
      <c r="I234" s="65">
        <v>1761521000</v>
      </c>
      <c r="J234" s="34">
        <v>2.0494240000000002E-3</v>
      </c>
      <c r="K234" s="27">
        <v>0.1257906</v>
      </c>
      <c r="L234" s="66">
        <v>3.9306309999999997E-2</v>
      </c>
      <c r="M234" s="27">
        <v>0.1232331</v>
      </c>
      <c r="N234" s="22">
        <v>47</v>
      </c>
      <c r="O234" s="22">
        <v>-23</v>
      </c>
      <c r="P234" s="22">
        <v>5</v>
      </c>
      <c r="Q234" s="64">
        <v>1.2E-8</v>
      </c>
    </row>
    <row r="235" spans="1:17" x14ac:dyDescent="0.3">
      <c r="A235" s="22" t="s">
        <v>298</v>
      </c>
      <c r="B235" s="62">
        <v>44527</v>
      </c>
      <c r="C235" s="63">
        <v>44527.179861111108</v>
      </c>
      <c r="D235" s="27">
        <v>1.4833333332790062</v>
      </c>
      <c r="E235" s="27">
        <f t="shared" si="4"/>
        <v>12.476666666627862</v>
      </c>
      <c r="F235" s="22">
        <v>2818</v>
      </c>
      <c r="G235" s="22">
        <v>-1939</v>
      </c>
      <c r="H235" s="27">
        <v>2.8106360000000001</v>
      </c>
      <c r="I235" s="65">
        <v>1751905000</v>
      </c>
      <c r="J235" s="34">
        <v>2.0451169999999999E-3</v>
      </c>
      <c r="K235" s="27">
        <v>0.1071768</v>
      </c>
      <c r="L235" s="66">
        <v>4.5533160000000003E-2</v>
      </c>
      <c r="M235" s="27">
        <v>0.14838180000000001</v>
      </c>
      <c r="N235" s="22">
        <v>48</v>
      </c>
      <c r="O235" s="22">
        <v>-24</v>
      </c>
      <c r="P235" s="22">
        <v>6</v>
      </c>
      <c r="Q235" s="64">
        <v>1.2E-8</v>
      </c>
    </row>
    <row r="236" spans="1:17" x14ac:dyDescent="0.3">
      <c r="A236" s="22" t="s">
        <v>299</v>
      </c>
      <c r="B236" s="62">
        <v>44527</v>
      </c>
      <c r="C236" s="63">
        <v>44527.181944444441</v>
      </c>
      <c r="D236" s="27">
        <v>1.5333333332673647</v>
      </c>
      <c r="E236" s="27">
        <f t="shared" si="4"/>
        <v>12.526666666616221</v>
      </c>
      <c r="F236" s="22">
        <v>1836</v>
      </c>
      <c r="G236" s="22">
        <v>-2483</v>
      </c>
      <c r="H236" s="27">
        <v>2.8197890000000001</v>
      </c>
      <c r="I236" s="65">
        <v>1763633000</v>
      </c>
      <c r="J236" s="34">
        <v>2.04345E-3</v>
      </c>
      <c r="K236" s="27">
        <v>0.11207160000000001</v>
      </c>
      <c r="L236" s="66">
        <v>3.8217590000000003E-2</v>
      </c>
      <c r="M236" s="27">
        <v>0.28940860000000002</v>
      </c>
      <c r="N236" s="22">
        <v>44</v>
      </c>
      <c r="O236" s="22">
        <v>-27</v>
      </c>
      <c r="P236" s="22">
        <v>6</v>
      </c>
      <c r="Q236" s="64">
        <v>1.2E-8</v>
      </c>
    </row>
    <row r="237" spans="1:17" x14ac:dyDescent="0.3">
      <c r="A237" s="22" t="s">
        <v>300</v>
      </c>
      <c r="B237" s="62">
        <v>44527</v>
      </c>
      <c r="C237" s="63">
        <v>44527.184027777781</v>
      </c>
      <c r="D237" s="27">
        <v>1.5833333334303461</v>
      </c>
      <c r="E237" s="27">
        <f t="shared" si="4"/>
        <v>12.576666666779202</v>
      </c>
      <c r="F237" s="22">
        <v>2308</v>
      </c>
      <c r="G237" s="22">
        <v>-2226</v>
      </c>
      <c r="H237" s="27">
        <v>2.8176770000000002</v>
      </c>
      <c r="I237" s="65">
        <v>1791489000</v>
      </c>
      <c r="J237" s="34">
        <v>2.0454599999999998E-3</v>
      </c>
      <c r="K237" s="27">
        <v>0.10529490000000001</v>
      </c>
      <c r="L237" s="66">
        <v>4.684046E-2</v>
      </c>
      <c r="M237" s="27">
        <v>0.1575143</v>
      </c>
      <c r="N237" s="22">
        <v>47</v>
      </c>
      <c r="O237" s="22">
        <v>-26</v>
      </c>
      <c r="P237" s="22">
        <v>3</v>
      </c>
      <c r="Q237" s="64">
        <v>1.2E-8</v>
      </c>
    </row>
    <row r="238" spans="1:17" x14ac:dyDescent="0.3">
      <c r="A238" s="22" t="s">
        <v>301</v>
      </c>
      <c r="B238" s="62">
        <v>44527</v>
      </c>
      <c r="C238" s="63">
        <v>44527.186805555553</v>
      </c>
      <c r="D238" s="27">
        <v>1.6499999999650754</v>
      </c>
      <c r="E238" s="27">
        <f t="shared" si="4"/>
        <v>12.643333333313931</v>
      </c>
      <c r="F238" s="22">
        <v>2779</v>
      </c>
      <c r="G238" s="22">
        <v>-1898</v>
      </c>
      <c r="H238" s="27">
        <v>2.8611740000000001</v>
      </c>
      <c r="I238" s="65">
        <v>1789962000</v>
      </c>
      <c r="J238" s="34">
        <v>2.0502350000000001E-3</v>
      </c>
      <c r="K238" s="27">
        <v>0.1160041</v>
      </c>
      <c r="L238" s="66">
        <v>4.1840099999999998E-2</v>
      </c>
      <c r="M238" s="27">
        <v>0.16722519999999999</v>
      </c>
      <c r="N238" s="22">
        <v>46</v>
      </c>
      <c r="O238" s="22">
        <v>-27</v>
      </c>
      <c r="P238" s="22">
        <v>8</v>
      </c>
      <c r="Q238" s="64">
        <v>1.2E-8</v>
      </c>
    </row>
    <row r="239" spans="1:17" x14ac:dyDescent="0.3">
      <c r="A239" s="22" t="s">
        <v>302</v>
      </c>
      <c r="B239" s="62">
        <v>44527</v>
      </c>
      <c r="C239" s="63">
        <v>44527.188888888886</v>
      </c>
      <c r="D239" s="27">
        <v>1.6999999999534339</v>
      </c>
      <c r="E239" s="27">
        <f t="shared" si="4"/>
        <v>12.69333333330229</v>
      </c>
      <c r="F239" s="22">
        <v>2819</v>
      </c>
      <c r="G239" s="22">
        <v>-2308</v>
      </c>
      <c r="H239" s="27">
        <v>2.874317</v>
      </c>
      <c r="I239" s="65">
        <v>1780515000</v>
      </c>
      <c r="J239" s="34">
        <v>2.046371E-3</v>
      </c>
      <c r="K239" s="27">
        <v>0.1063736</v>
      </c>
      <c r="L239" s="66">
        <v>4.0835150000000001E-2</v>
      </c>
      <c r="M239" s="27">
        <v>0.37063430000000003</v>
      </c>
      <c r="N239" s="22">
        <v>49</v>
      </c>
      <c r="O239" s="22">
        <v>-26</v>
      </c>
      <c r="P239" s="22">
        <v>9</v>
      </c>
      <c r="Q239" s="64">
        <v>1.2E-8</v>
      </c>
    </row>
    <row r="240" spans="1:17" x14ac:dyDescent="0.3">
      <c r="A240" s="22" t="s">
        <v>303</v>
      </c>
      <c r="B240" s="62">
        <v>44527</v>
      </c>
      <c r="C240" s="63">
        <v>44527.190972222219</v>
      </c>
      <c r="D240" s="27">
        <v>1.7499999999417923</v>
      </c>
      <c r="E240" s="27">
        <f t="shared" si="4"/>
        <v>12.743333333290648</v>
      </c>
      <c r="F240" s="22">
        <v>3276</v>
      </c>
      <c r="G240" s="22">
        <v>-2656</v>
      </c>
      <c r="H240" s="27">
        <v>2.8768199999999999</v>
      </c>
      <c r="I240" s="65">
        <v>1748538000</v>
      </c>
      <c r="J240" s="34">
        <v>2.047751E-3</v>
      </c>
      <c r="K240" s="27">
        <v>0.14255660000000001</v>
      </c>
      <c r="L240" s="66">
        <v>4.0502009999999998E-2</v>
      </c>
      <c r="M240" s="27">
        <v>0.16667029999999999</v>
      </c>
      <c r="N240" s="22">
        <v>50</v>
      </c>
      <c r="O240" s="22">
        <v>-22</v>
      </c>
      <c r="P240" s="22">
        <v>22</v>
      </c>
      <c r="Q240" s="64">
        <v>1.2E-8</v>
      </c>
    </row>
    <row r="241" spans="1:17" x14ac:dyDescent="0.3">
      <c r="A241" s="22" t="s">
        <v>304</v>
      </c>
      <c r="B241" s="62">
        <v>44527</v>
      </c>
      <c r="C241" s="63">
        <v>44527.193055555559</v>
      </c>
      <c r="D241" s="27">
        <v>1.8000000001047738</v>
      </c>
      <c r="E241" s="27">
        <f t="shared" si="4"/>
        <v>12.79333333345363</v>
      </c>
      <c r="F241" s="22">
        <v>2426</v>
      </c>
      <c r="G241" s="22">
        <v>-2963</v>
      </c>
      <c r="H241" s="27">
        <v>2.892779</v>
      </c>
      <c r="I241" s="65">
        <v>1841723000</v>
      </c>
      <c r="J241" s="34">
        <v>2.0448340000000001E-3</v>
      </c>
      <c r="K241" s="27">
        <v>0.13205159999999999</v>
      </c>
      <c r="L241" s="66">
        <v>4.1238539999999997E-2</v>
      </c>
      <c r="M241" s="27">
        <v>0.14405580000000001</v>
      </c>
      <c r="N241" s="22">
        <v>46</v>
      </c>
      <c r="O241" s="22">
        <v>-26</v>
      </c>
      <c r="P241" s="22">
        <v>3</v>
      </c>
      <c r="Q241" s="64">
        <v>1.2E-8</v>
      </c>
    </row>
    <row r="242" spans="1:17" x14ac:dyDescent="0.3">
      <c r="A242" s="22" t="s">
        <v>305</v>
      </c>
      <c r="B242" s="62">
        <v>44527</v>
      </c>
      <c r="C242" s="63">
        <v>44527.195833333331</v>
      </c>
      <c r="D242" s="27">
        <v>1.8666666666395031</v>
      </c>
      <c r="E242" s="27">
        <f t="shared" si="4"/>
        <v>12.859999999988359</v>
      </c>
      <c r="F242" s="22">
        <v>3276</v>
      </c>
      <c r="G242" s="22">
        <v>-2019</v>
      </c>
      <c r="H242" s="27">
        <v>2.8969259999999997</v>
      </c>
      <c r="I242" s="65">
        <v>1723017000</v>
      </c>
      <c r="J242" s="34">
        <v>2.050273E-3</v>
      </c>
      <c r="K242" s="27">
        <v>0.1071594</v>
      </c>
      <c r="L242" s="66">
        <v>3.9128679999999999E-2</v>
      </c>
      <c r="M242" s="27">
        <v>0.13429830000000001</v>
      </c>
      <c r="N242" s="22">
        <v>54</v>
      </c>
      <c r="O242" s="22">
        <v>-26</v>
      </c>
      <c r="P242" s="22">
        <v>31</v>
      </c>
      <c r="Q242" s="64">
        <v>1.2E-8</v>
      </c>
    </row>
    <row r="243" spans="1:17" x14ac:dyDescent="0.3">
      <c r="A243" s="22" t="s">
        <v>306</v>
      </c>
      <c r="B243" s="62">
        <v>44527</v>
      </c>
      <c r="C243" s="63">
        <v>44527.197916666664</v>
      </c>
      <c r="D243" s="27">
        <v>1.9166666666278616</v>
      </c>
      <c r="E243" s="27">
        <f t="shared" si="4"/>
        <v>12.909999999976717</v>
      </c>
      <c r="F243" s="22">
        <v>1954</v>
      </c>
      <c r="G243" s="22">
        <v>-2799</v>
      </c>
      <c r="H243" s="27">
        <v>2.8858170000000003</v>
      </c>
      <c r="I243" s="65">
        <v>1815833000</v>
      </c>
      <c r="J243" s="34">
        <v>2.0481150000000001E-3</v>
      </c>
      <c r="K243" s="27">
        <v>7.3078099999999993E-2</v>
      </c>
      <c r="L243" s="66">
        <v>4.021959E-2</v>
      </c>
      <c r="M243" s="27">
        <v>0.2197054</v>
      </c>
      <c r="N243" s="22">
        <v>46</v>
      </c>
      <c r="O243" s="22">
        <v>-25</v>
      </c>
      <c r="P243" s="22">
        <v>6</v>
      </c>
      <c r="Q243" s="64">
        <v>1.2E-8</v>
      </c>
    </row>
    <row r="244" spans="1:17" x14ac:dyDescent="0.3">
      <c r="A244" s="22" t="s">
        <v>307</v>
      </c>
      <c r="B244" s="62">
        <v>44527</v>
      </c>
      <c r="C244" s="63">
        <v>44527.199999999997</v>
      </c>
      <c r="D244" s="27">
        <v>1.96666666661622</v>
      </c>
      <c r="E244" s="27">
        <f t="shared" si="4"/>
        <v>12.959999999965076</v>
      </c>
      <c r="F244" s="22">
        <v>1636</v>
      </c>
      <c r="G244" s="22">
        <v>-2793</v>
      </c>
      <c r="H244" s="27">
        <v>2.8854259999999998</v>
      </c>
      <c r="I244" s="65">
        <v>1811244000</v>
      </c>
      <c r="J244" s="34">
        <v>2.0467839999999998E-3</v>
      </c>
      <c r="K244" s="27">
        <v>0.11528480000000001</v>
      </c>
      <c r="L244" s="66">
        <v>4.4007629999999999E-2</v>
      </c>
      <c r="M244" s="27">
        <v>0.1590346</v>
      </c>
      <c r="N244" s="22">
        <v>43</v>
      </c>
      <c r="O244" s="22">
        <v>-24</v>
      </c>
      <c r="P244" s="22">
        <v>10</v>
      </c>
      <c r="Q244" s="64">
        <v>1.2E-8</v>
      </c>
    </row>
    <row r="245" spans="1:17" x14ac:dyDescent="0.3">
      <c r="A245" s="22" t="s">
        <v>308</v>
      </c>
      <c r="B245" s="62">
        <v>44527</v>
      </c>
      <c r="C245" s="63">
        <v>44527.202777777777</v>
      </c>
      <c r="D245" s="27">
        <v>2.0333333333255723</v>
      </c>
      <c r="E245" s="27">
        <f t="shared" si="4"/>
        <v>13.026666666674428</v>
      </c>
      <c r="F245" s="22">
        <v>3036</v>
      </c>
      <c r="G245" s="22">
        <v>-3135</v>
      </c>
      <c r="H245" s="27">
        <v>2.9009939999999999</v>
      </c>
      <c r="I245" s="65">
        <v>1829656000</v>
      </c>
      <c r="J245" s="34">
        <v>2.0471869999999998E-3</v>
      </c>
      <c r="K245" s="27">
        <v>0.11644699999999999</v>
      </c>
      <c r="L245" s="66">
        <v>4.5379080000000002E-2</v>
      </c>
      <c r="M245" s="27">
        <v>5.3346079999999997E-2</v>
      </c>
      <c r="N245" s="22">
        <v>51</v>
      </c>
      <c r="O245" s="22">
        <v>-24</v>
      </c>
      <c r="P245" s="22">
        <v>4</v>
      </c>
      <c r="Q245" s="64">
        <v>1.2E-8</v>
      </c>
    </row>
    <row r="246" spans="1:17" x14ac:dyDescent="0.3">
      <c r="A246" s="22" t="s">
        <v>309</v>
      </c>
      <c r="B246" s="62">
        <v>44527</v>
      </c>
      <c r="C246" s="63">
        <v>44527.204861111109</v>
      </c>
      <c r="D246" s="27">
        <v>2.0833333333139308</v>
      </c>
      <c r="E246" s="27">
        <f t="shared" si="4"/>
        <v>13.076666666662787</v>
      </c>
      <c r="F246" s="22">
        <v>3076</v>
      </c>
      <c r="G246" s="22">
        <v>-2258</v>
      </c>
      <c r="H246" s="27">
        <v>2.9058440000000001</v>
      </c>
      <c r="I246" s="65">
        <v>1800342000</v>
      </c>
      <c r="J246" s="34">
        <v>2.0481380000000001E-3</v>
      </c>
      <c r="K246" s="27">
        <v>8.4970429999999986E-2</v>
      </c>
      <c r="L246" s="66">
        <v>3.9514979999999998E-2</v>
      </c>
      <c r="M246" s="27">
        <v>0.2301938</v>
      </c>
      <c r="N246" s="22">
        <v>47</v>
      </c>
      <c r="O246" s="22">
        <v>-25</v>
      </c>
      <c r="P246" s="22">
        <v>7</v>
      </c>
      <c r="Q246" s="64">
        <v>1.2E-8</v>
      </c>
    </row>
    <row r="247" spans="1:17" x14ac:dyDescent="0.3">
      <c r="A247" s="22" t="s">
        <v>310</v>
      </c>
      <c r="B247" s="62">
        <v>44527</v>
      </c>
      <c r="C247" s="63">
        <v>44527.206944444442</v>
      </c>
      <c r="D247" s="27">
        <v>2.1333333333022892</v>
      </c>
      <c r="E247" s="27">
        <f t="shared" si="4"/>
        <v>13.126666666651145</v>
      </c>
      <c r="F247" s="22">
        <v>2504</v>
      </c>
      <c r="G247" s="22">
        <v>-1734</v>
      </c>
      <c r="H247" s="27">
        <v>2.883626</v>
      </c>
      <c r="I247" s="65">
        <v>1811270000</v>
      </c>
      <c r="J247" s="34">
        <v>2.046239E-3</v>
      </c>
      <c r="K247" s="27">
        <v>0.1293716</v>
      </c>
      <c r="L247" s="66">
        <v>4.1730969999999999E-2</v>
      </c>
      <c r="M247" s="27">
        <v>0.1281494</v>
      </c>
      <c r="N247" s="22">
        <v>48</v>
      </c>
      <c r="O247" s="22">
        <v>-25</v>
      </c>
      <c r="P247" s="22">
        <v>5</v>
      </c>
      <c r="Q247" s="64">
        <v>1.2E-8</v>
      </c>
    </row>
    <row r="248" spans="1:17" x14ac:dyDescent="0.3">
      <c r="A248" s="22" t="s">
        <v>311</v>
      </c>
      <c r="B248" s="62">
        <v>44527</v>
      </c>
      <c r="C248" s="63">
        <v>44527.209722222222</v>
      </c>
      <c r="D248" s="27">
        <v>2.2000000000116415</v>
      </c>
      <c r="E248" s="27">
        <f t="shared" si="4"/>
        <v>13.193333333360497</v>
      </c>
      <c r="F248" s="22">
        <v>2229</v>
      </c>
      <c r="G248" s="22">
        <v>-3168</v>
      </c>
      <c r="H248" s="27">
        <v>2.888477</v>
      </c>
      <c r="I248" s="65">
        <v>1834865000</v>
      </c>
      <c r="J248" s="34">
        <v>2.0462739999999998E-3</v>
      </c>
      <c r="K248" s="27">
        <v>0.12776760000000001</v>
      </c>
      <c r="L248" s="66">
        <v>4.6511219999999999E-2</v>
      </c>
      <c r="M248" s="27">
        <v>0.42531829999999998</v>
      </c>
      <c r="N248" s="22">
        <v>46</v>
      </c>
      <c r="O248" s="22">
        <v>-23</v>
      </c>
      <c r="P248" s="22">
        <v>4</v>
      </c>
      <c r="Q248" s="64">
        <v>1.2E-8</v>
      </c>
    </row>
    <row r="249" spans="1:17" x14ac:dyDescent="0.3">
      <c r="A249" s="22" t="s">
        <v>312</v>
      </c>
      <c r="B249" s="62">
        <v>44527</v>
      </c>
      <c r="C249" s="63">
        <v>44527.211805555555</v>
      </c>
      <c r="D249" s="27">
        <v>2.25</v>
      </c>
      <c r="E249" s="27">
        <f t="shared" si="4"/>
        <v>13.243333333348856</v>
      </c>
      <c r="F249" s="22">
        <v>3036</v>
      </c>
      <c r="G249" s="22">
        <v>-2497</v>
      </c>
      <c r="H249" s="27">
        <v>2.8797930000000003</v>
      </c>
      <c r="I249" s="65">
        <v>1794168000</v>
      </c>
      <c r="J249" s="34">
        <v>2.047802E-3</v>
      </c>
      <c r="K249" s="27">
        <v>0.11745520000000001</v>
      </c>
      <c r="L249" s="66">
        <v>3.8488719999999997E-2</v>
      </c>
      <c r="M249" s="27">
        <v>5.8775969999999997E-2</v>
      </c>
      <c r="N249" s="22">
        <v>48</v>
      </c>
      <c r="O249" s="22">
        <v>-23</v>
      </c>
      <c r="P249" s="22">
        <v>10</v>
      </c>
      <c r="Q249" s="64">
        <v>1.2E-8</v>
      </c>
    </row>
    <row r="250" spans="1:17" x14ac:dyDescent="0.3">
      <c r="A250" s="22" t="s">
        <v>313</v>
      </c>
      <c r="B250" s="62">
        <v>44527</v>
      </c>
      <c r="C250" s="63">
        <v>44527.213888888888</v>
      </c>
      <c r="D250" s="27">
        <v>2.2999999999883585</v>
      </c>
      <c r="E250" s="27">
        <f t="shared" si="4"/>
        <v>13.293333333337214</v>
      </c>
      <c r="F250" s="22">
        <v>1954</v>
      </c>
      <c r="G250" s="22">
        <v>-1898</v>
      </c>
      <c r="H250" s="27">
        <v>2.8816700000000002</v>
      </c>
      <c r="I250" s="65">
        <v>1804911000</v>
      </c>
      <c r="J250" s="34">
        <v>2.0455209999999998E-3</v>
      </c>
      <c r="K250" s="27">
        <v>0.12928249999999999</v>
      </c>
      <c r="L250" s="66">
        <v>3.9621940000000001E-2</v>
      </c>
      <c r="M250" s="27">
        <v>0.26544780000000001</v>
      </c>
      <c r="N250" s="22">
        <v>47</v>
      </c>
      <c r="O250" s="22">
        <v>-25</v>
      </c>
      <c r="P250" s="22">
        <v>5</v>
      </c>
      <c r="Q250" s="64">
        <v>1.2E-8</v>
      </c>
    </row>
    <row r="251" spans="1:17" x14ac:dyDescent="0.3">
      <c r="A251" s="22" t="s">
        <v>314</v>
      </c>
      <c r="B251" s="62">
        <v>44527</v>
      </c>
      <c r="C251" s="63">
        <v>44527.21597222222</v>
      </c>
      <c r="D251" s="27">
        <v>2.3499999999767169</v>
      </c>
      <c r="E251" s="27">
        <f t="shared" si="4"/>
        <v>13.343333333325573</v>
      </c>
      <c r="F251" s="22">
        <v>2701</v>
      </c>
      <c r="G251" s="22">
        <v>-2963</v>
      </c>
      <c r="H251" s="27">
        <v>2.8831570000000002</v>
      </c>
      <c r="I251" s="65">
        <v>1749364000</v>
      </c>
      <c r="J251" s="34">
        <v>2.0427259999999999E-3</v>
      </c>
      <c r="K251" s="27">
        <v>0.1129139</v>
      </c>
      <c r="L251" s="66">
        <v>3.998239E-2</v>
      </c>
      <c r="M251" s="27">
        <v>0.23400000000000001</v>
      </c>
      <c r="N251" s="22">
        <v>47</v>
      </c>
      <c r="O251" s="22">
        <v>-27</v>
      </c>
      <c r="P251" s="22">
        <v>3</v>
      </c>
      <c r="Q251" s="64">
        <v>1.2E-8</v>
      </c>
    </row>
    <row r="252" spans="1:17" x14ac:dyDescent="0.3">
      <c r="A252" s="22" t="s">
        <v>315</v>
      </c>
      <c r="B252" s="62">
        <v>44527</v>
      </c>
      <c r="C252" s="63">
        <v>44527.21875</v>
      </c>
      <c r="D252" s="27">
        <v>2.4166666666860692</v>
      </c>
      <c r="E252" s="27">
        <f t="shared" si="4"/>
        <v>13.410000000034925</v>
      </c>
      <c r="F252" s="22">
        <v>3276</v>
      </c>
      <c r="G252" s="22">
        <v>-3095</v>
      </c>
      <c r="H252" s="27">
        <v>2.8726739999999999</v>
      </c>
      <c r="I252" s="65">
        <v>1790416000</v>
      </c>
      <c r="J252" s="34">
        <v>2.046113E-3</v>
      </c>
      <c r="K252" s="27">
        <v>9.7089900000000007E-2</v>
      </c>
      <c r="L252" s="66">
        <v>3.970431E-2</v>
      </c>
      <c r="M252" s="27">
        <v>4.8798229999999998E-2</v>
      </c>
      <c r="N252" s="22">
        <v>54</v>
      </c>
      <c r="O252" s="22">
        <v>-24</v>
      </c>
      <c r="P252" s="22">
        <v>8</v>
      </c>
      <c r="Q252" s="64">
        <v>1.2E-8</v>
      </c>
    </row>
    <row r="253" spans="1:17" x14ac:dyDescent="0.3">
      <c r="A253" s="22" t="s">
        <v>316</v>
      </c>
      <c r="B253" s="62">
        <v>44527</v>
      </c>
      <c r="C253" s="63">
        <v>44527.220833333333</v>
      </c>
      <c r="D253" s="27">
        <v>2.4666666666744277</v>
      </c>
      <c r="E253" s="27">
        <f t="shared" si="4"/>
        <v>13.460000000023284</v>
      </c>
      <c r="F253" s="22">
        <v>2308</v>
      </c>
      <c r="G253" s="22">
        <v>-3045</v>
      </c>
      <c r="H253" s="27">
        <v>2.8683709999999998</v>
      </c>
      <c r="I253" s="65">
        <v>1808936000</v>
      </c>
      <c r="J253" s="34">
        <v>2.0452180000000001E-3</v>
      </c>
      <c r="K253" s="27">
        <v>0.14063900000000001</v>
      </c>
      <c r="L253" s="66">
        <v>4.2178109999999998E-2</v>
      </c>
      <c r="M253" s="27">
        <v>0.3117123</v>
      </c>
      <c r="N253" s="22">
        <v>48</v>
      </c>
      <c r="O253" s="22">
        <v>-27</v>
      </c>
      <c r="P253" s="22">
        <v>6</v>
      </c>
      <c r="Q253" s="64">
        <v>1.2E-8</v>
      </c>
    </row>
    <row r="254" spans="1:17" x14ac:dyDescent="0.3">
      <c r="A254" s="22" t="s">
        <v>317</v>
      </c>
      <c r="B254" s="62">
        <v>44527</v>
      </c>
      <c r="C254" s="63">
        <v>44527.222916666666</v>
      </c>
      <c r="D254" s="27">
        <v>2.5166666666627862</v>
      </c>
      <c r="E254" s="27">
        <f t="shared" si="4"/>
        <v>13.510000000011642</v>
      </c>
      <c r="F254" s="22">
        <v>3276</v>
      </c>
      <c r="G254" s="22">
        <v>-2935</v>
      </c>
      <c r="H254" s="27">
        <v>2.8598439999999998</v>
      </c>
      <c r="I254" s="65">
        <v>1784591000</v>
      </c>
      <c r="J254" s="34">
        <v>2.0458350000000002E-3</v>
      </c>
      <c r="K254" s="27">
        <v>0.12831329999999999</v>
      </c>
      <c r="L254" s="66">
        <v>3.8169910000000001E-2</v>
      </c>
      <c r="M254" s="27">
        <v>3.3680000000000002E-2</v>
      </c>
      <c r="N254" s="22">
        <v>51</v>
      </c>
      <c r="O254" s="22">
        <v>-22</v>
      </c>
      <c r="P254" s="22">
        <v>7</v>
      </c>
      <c r="Q254" s="64">
        <v>1.2E-8</v>
      </c>
    </row>
    <row r="255" spans="1:17" x14ac:dyDescent="0.3">
      <c r="A255" s="22" t="s">
        <v>318</v>
      </c>
      <c r="B255" s="62">
        <v>44527</v>
      </c>
      <c r="C255" s="63">
        <v>44527.225694444445</v>
      </c>
      <c r="D255" s="27">
        <v>2.5833333333721384</v>
      </c>
      <c r="E255" s="27">
        <f t="shared" si="4"/>
        <v>13.576666666720994</v>
      </c>
      <c r="F255" s="22">
        <v>2150</v>
      </c>
      <c r="G255" s="22">
        <v>-2144</v>
      </c>
      <c r="H255" s="27">
        <v>2.8666499999999999</v>
      </c>
      <c r="I255" s="65">
        <v>1770315000</v>
      </c>
      <c r="J255" s="34">
        <v>2.0445469999999999E-3</v>
      </c>
      <c r="K255" s="27">
        <v>0.15974189999999999</v>
      </c>
      <c r="L255" s="66">
        <v>4.8660309999999998E-2</v>
      </c>
      <c r="M255" s="27">
        <v>8.097617E-2</v>
      </c>
      <c r="N255" s="22">
        <v>48</v>
      </c>
      <c r="O255" s="22">
        <v>-25</v>
      </c>
      <c r="P255" s="22">
        <v>9</v>
      </c>
      <c r="Q255" s="64">
        <v>1.2E-8</v>
      </c>
    </row>
    <row r="256" spans="1:17" x14ac:dyDescent="0.3">
      <c r="A256" s="22" t="s">
        <v>319</v>
      </c>
      <c r="B256" s="62">
        <v>44527</v>
      </c>
      <c r="C256" s="63">
        <v>44527.227777777778</v>
      </c>
      <c r="D256" s="27">
        <v>2.6333333333604969</v>
      </c>
      <c r="E256" s="27">
        <f t="shared" si="4"/>
        <v>13.626666666709353</v>
      </c>
      <c r="F256" s="22">
        <v>2150</v>
      </c>
      <c r="G256" s="22">
        <v>-2390</v>
      </c>
      <c r="H256" s="27">
        <v>2.86266</v>
      </c>
      <c r="I256" s="65">
        <v>1802994000</v>
      </c>
      <c r="J256" s="34">
        <v>2.044321E-3</v>
      </c>
      <c r="K256" s="27">
        <v>0.12087769999999999</v>
      </c>
      <c r="L256" s="66">
        <v>4.0088569999999997E-2</v>
      </c>
      <c r="M256" s="27">
        <v>0.22511400000000001</v>
      </c>
      <c r="N256" s="22">
        <v>47</v>
      </c>
      <c r="O256" s="22">
        <v>-26</v>
      </c>
      <c r="P256" s="22">
        <v>2</v>
      </c>
      <c r="Q256" s="64">
        <v>1.2E-8</v>
      </c>
    </row>
    <row r="257" spans="1:17" x14ac:dyDescent="0.3">
      <c r="A257" s="22" t="s">
        <v>320</v>
      </c>
      <c r="B257" s="62">
        <v>44527</v>
      </c>
      <c r="C257" s="63">
        <v>44527.229861111111</v>
      </c>
      <c r="D257" s="27">
        <v>2.6833333333488554</v>
      </c>
      <c r="E257" s="27">
        <f t="shared" si="4"/>
        <v>13.676666666697711</v>
      </c>
      <c r="F257" s="22">
        <v>2033</v>
      </c>
      <c r="G257" s="22">
        <v>-2431</v>
      </c>
      <c r="H257" s="27">
        <v>2.8617209999999997</v>
      </c>
      <c r="I257" s="65">
        <v>1792004000</v>
      </c>
      <c r="J257" s="34">
        <v>2.0503050000000001E-3</v>
      </c>
      <c r="K257" s="27">
        <v>0.13455989999999998</v>
      </c>
      <c r="L257" s="66">
        <v>3.8903720000000003E-2</v>
      </c>
      <c r="M257" s="27">
        <v>0.15051580000000001</v>
      </c>
      <c r="N257" s="22">
        <v>47</v>
      </c>
      <c r="O257" s="22">
        <v>-26</v>
      </c>
      <c r="P257" s="22">
        <v>6</v>
      </c>
      <c r="Q257" s="64">
        <v>1.2E-8</v>
      </c>
    </row>
    <row r="258" spans="1:17" x14ac:dyDescent="0.3">
      <c r="A258" s="22" t="s">
        <v>321</v>
      </c>
      <c r="B258" s="62">
        <v>44527</v>
      </c>
      <c r="C258" s="63">
        <v>44527.231944444444</v>
      </c>
      <c r="D258" s="27">
        <v>2.7333333333372138</v>
      </c>
      <c r="E258" s="27">
        <f t="shared" si="4"/>
        <v>13.72666666668607</v>
      </c>
      <c r="F258" s="22">
        <v>3076</v>
      </c>
      <c r="G258" s="22">
        <v>-3135</v>
      </c>
      <c r="H258" s="27">
        <v>2.8625039999999999</v>
      </c>
      <c r="I258" s="65">
        <v>1814300000</v>
      </c>
      <c r="J258" s="34">
        <v>2.0476119999999999E-3</v>
      </c>
      <c r="K258" s="27">
        <v>0.11972129999999999</v>
      </c>
      <c r="L258" s="66">
        <v>4.3919189999999997E-2</v>
      </c>
      <c r="M258" s="27">
        <v>0.1079788</v>
      </c>
      <c r="N258" s="22">
        <v>51</v>
      </c>
      <c r="O258" s="22">
        <v>-24</v>
      </c>
      <c r="P258" s="22">
        <v>7</v>
      </c>
      <c r="Q258" s="64">
        <v>1.2E-8</v>
      </c>
    </row>
    <row r="259" spans="1:17" x14ac:dyDescent="0.3">
      <c r="A259" s="22" t="s">
        <v>322</v>
      </c>
      <c r="B259" s="62">
        <v>44527</v>
      </c>
      <c r="C259" s="63">
        <v>44527.234722222223</v>
      </c>
      <c r="D259" s="27">
        <v>2.8000000000465661</v>
      </c>
      <c r="E259" s="27">
        <f t="shared" si="4"/>
        <v>13.793333333395422</v>
      </c>
      <c r="F259" s="22">
        <v>3156</v>
      </c>
      <c r="G259" s="22">
        <v>-3055</v>
      </c>
      <c r="H259" s="27">
        <v>2.8616430000000004</v>
      </c>
      <c r="I259" s="65">
        <v>1787933000</v>
      </c>
      <c r="J259" s="34">
        <v>2.0498729999999998E-3</v>
      </c>
      <c r="K259" s="27">
        <v>8.5790260000000007E-2</v>
      </c>
      <c r="L259" s="66">
        <v>4.0952080000000002E-2</v>
      </c>
      <c r="M259" s="27">
        <v>0.44726100000000002</v>
      </c>
      <c r="N259" s="22">
        <v>52</v>
      </c>
      <c r="O259" s="22">
        <v>-25</v>
      </c>
      <c r="P259" s="22">
        <v>5</v>
      </c>
      <c r="Q259" s="64">
        <v>1.2E-8</v>
      </c>
    </row>
    <row r="260" spans="1:17" x14ac:dyDescent="0.3">
      <c r="A260" s="22" t="s">
        <v>323</v>
      </c>
      <c r="B260" s="62">
        <v>44527</v>
      </c>
      <c r="C260" s="63">
        <v>44527.236805555556</v>
      </c>
      <c r="D260" s="27">
        <v>2.8500000000349246</v>
      </c>
      <c r="E260" s="27">
        <f t="shared" si="4"/>
        <v>13.84333333338378</v>
      </c>
      <c r="F260" s="22">
        <v>2229</v>
      </c>
      <c r="G260" s="22">
        <v>-1693</v>
      </c>
      <c r="H260" s="27">
        <v>2.8520990000000004</v>
      </c>
      <c r="I260" s="65">
        <v>1805294000</v>
      </c>
      <c r="J260" s="34">
        <v>2.0476470000000001E-3</v>
      </c>
      <c r="K260" s="27">
        <v>0.13778560000000001</v>
      </c>
      <c r="L260" s="66">
        <v>4.2415840000000003E-2</v>
      </c>
      <c r="M260" s="27">
        <v>4.4418579999999999E-2</v>
      </c>
      <c r="N260" s="22">
        <v>48</v>
      </c>
      <c r="O260" s="22">
        <v>-26</v>
      </c>
      <c r="P260" s="22">
        <v>2</v>
      </c>
      <c r="Q260" s="64">
        <v>1.2E-8</v>
      </c>
    </row>
    <row r="261" spans="1:17" x14ac:dyDescent="0.3">
      <c r="A261" s="22" t="s">
        <v>324</v>
      </c>
      <c r="B261" s="62">
        <v>44527</v>
      </c>
      <c r="C261" s="63">
        <v>44527.238888888889</v>
      </c>
      <c r="D261" s="27">
        <v>2.9000000000232831</v>
      </c>
      <c r="E261" s="27">
        <f t="shared" si="4"/>
        <v>13.893333333372139</v>
      </c>
      <c r="F261" s="22">
        <v>1955</v>
      </c>
      <c r="G261" s="22">
        <v>-2922</v>
      </c>
      <c r="H261" s="27">
        <v>2.8578100000000002</v>
      </c>
      <c r="I261" s="65">
        <v>1808141000</v>
      </c>
      <c r="J261" s="34">
        <v>2.046473E-3</v>
      </c>
      <c r="K261" s="27">
        <v>0.13368620000000001</v>
      </c>
      <c r="L261" s="66">
        <v>3.8721220000000001E-2</v>
      </c>
      <c r="M261" s="27">
        <v>0.26930579999999998</v>
      </c>
      <c r="N261" s="22">
        <v>45</v>
      </c>
      <c r="O261" s="22">
        <v>-24</v>
      </c>
      <c r="P261" s="22">
        <v>-3</v>
      </c>
      <c r="Q261" s="64">
        <v>1.2E-8</v>
      </c>
    </row>
    <row r="262" spans="1:17" x14ac:dyDescent="0.3">
      <c r="A262" s="22" t="s">
        <v>325</v>
      </c>
      <c r="B262" s="62">
        <v>44527</v>
      </c>
      <c r="C262" s="63">
        <v>44527.241666666669</v>
      </c>
      <c r="D262" s="27">
        <v>2.9666666667326353</v>
      </c>
      <c r="E262" s="27">
        <f t="shared" si="4"/>
        <v>13.960000000081491</v>
      </c>
      <c r="F262" s="22">
        <v>2701</v>
      </c>
      <c r="G262" s="22">
        <v>-3209</v>
      </c>
      <c r="H262" s="27">
        <v>2.8604700000000003</v>
      </c>
      <c r="I262" s="65">
        <v>1807601000</v>
      </c>
      <c r="J262" s="34">
        <v>2.0472480000000002E-3</v>
      </c>
      <c r="K262" s="27">
        <v>0.11466290000000001</v>
      </c>
      <c r="L262" s="66">
        <v>4.3065800000000001E-2</v>
      </c>
      <c r="M262" s="27">
        <v>0.2588801</v>
      </c>
      <c r="N262" s="22">
        <v>49</v>
      </c>
      <c r="O262" s="22">
        <v>-24</v>
      </c>
      <c r="P262" s="22">
        <v>3</v>
      </c>
      <c r="Q262" s="64">
        <v>1.2E-8</v>
      </c>
    </row>
    <row r="263" spans="1:17" x14ac:dyDescent="0.3">
      <c r="A263" s="22" t="s">
        <v>326</v>
      </c>
      <c r="B263" s="62">
        <v>44527</v>
      </c>
      <c r="C263" s="63">
        <v>44527.243750000001</v>
      </c>
      <c r="D263" s="27">
        <v>3.0166666667209938</v>
      </c>
      <c r="E263" s="27">
        <f t="shared" si="4"/>
        <v>14.01000000006985</v>
      </c>
      <c r="F263" s="22">
        <v>2976</v>
      </c>
      <c r="G263" s="22">
        <v>-1939</v>
      </c>
      <c r="H263" s="27">
        <v>2.8542110000000003</v>
      </c>
      <c r="I263" s="65">
        <v>1760474000</v>
      </c>
      <c r="J263" s="34">
        <v>2.0461479999999998E-3</v>
      </c>
      <c r="K263" s="27">
        <v>0.1222646</v>
      </c>
      <c r="L263" s="66">
        <v>4.3898769999999997E-2</v>
      </c>
      <c r="M263" s="27">
        <v>0.1185224</v>
      </c>
      <c r="N263" s="22">
        <v>49</v>
      </c>
      <c r="O263" s="22">
        <v>-26</v>
      </c>
      <c r="P263" s="22">
        <v>9</v>
      </c>
      <c r="Q263" s="64">
        <v>1.2E-8</v>
      </c>
    </row>
    <row r="264" spans="1:17" x14ac:dyDescent="0.3">
      <c r="A264" s="22" t="s">
        <v>327</v>
      </c>
      <c r="B264" s="62">
        <v>44527</v>
      </c>
      <c r="C264" s="63">
        <v>44527.245833333334</v>
      </c>
      <c r="D264" s="27">
        <v>3.0666666667093523</v>
      </c>
      <c r="E264" s="27">
        <f t="shared" si="4"/>
        <v>14.060000000058208</v>
      </c>
      <c r="F264" s="22">
        <v>2896</v>
      </c>
      <c r="G264" s="22">
        <v>-3004</v>
      </c>
      <c r="H264" s="27">
        <v>2.8571059999999999</v>
      </c>
      <c r="I264" s="65">
        <v>1760952000</v>
      </c>
      <c r="J264" s="34">
        <v>2.0493030000000001E-3</v>
      </c>
      <c r="K264" s="27">
        <v>0.11657680000000001</v>
      </c>
      <c r="L264" s="66">
        <v>4.3642519999999997E-2</v>
      </c>
      <c r="M264" s="27">
        <v>0.41860199999999997</v>
      </c>
      <c r="N264" s="22">
        <v>50</v>
      </c>
      <c r="O264" s="22">
        <v>-26</v>
      </c>
      <c r="P264" s="22">
        <v>7</v>
      </c>
      <c r="Q264" s="64">
        <v>1.2E-8</v>
      </c>
    </row>
    <row r="265" spans="1:17" x14ac:dyDescent="0.3">
      <c r="A265" s="22" t="s">
        <v>328</v>
      </c>
      <c r="B265" s="62">
        <v>44527</v>
      </c>
      <c r="C265" s="63">
        <v>44527.248611111114</v>
      </c>
      <c r="D265" s="27">
        <v>3.1333333334187046</v>
      </c>
      <c r="E265" s="27">
        <f t="shared" si="4"/>
        <v>14.12666666676756</v>
      </c>
      <c r="F265" s="22">
        <v>2229</v>
      </c>
      <c r="G265" s="22">
        <v>-3004</v>
      </c>
      <c r="H265" s="27">
        <v>2.8560109999999996</v>
      </c>
      <c r="I265" s="65">
        <v>1770841000</v>
      </c>
      <c r="J265" s="34">
        <v>2.0439329999999999E-3</v>
      </c>
      <c r="K265" s="27">
        <v>0.1108701</v>
      </c>
      <c r="L265" s="66">
        <v>4.5242200000000003E-2</v>
      </c>
      <c r="M265" s="27">
        <v>0.3502575</v>
      </c>
      <c r="N265" s="22">
        <v>48</v>
      </c>
      <c r="O265" s="22">
        <v>-25</v>
      </c>
      <c r="P265" s="22">
        <v>6</v>
      </c>
      <c r="Q265" s="64">
        <v>1.2E-8</v>
      </c>
    </row>
    <row r="266" spans="1:17" x14ac:dyDescent="0.3">
      <c r="A266" s="22" t="s">
        <v>329</v>
      </c>
      <c r="B266" s="62">
        <v>44527</v>
      </c>
      <c r="C266" s="63">
        <v>44527.250694444447</v>
      </c>
      <c r="D266" s="27">
        <v>3.183333333407063</v>
      </c>
      <c r="E266" s="27">
        <f t="shared" si="4"/>
        <v>14.176666666755919</v>
      </c>
      <c r="F266" s="22">
        <v>2583</v>
      </c>
      <c r="G266" s="22">
        <v>-2062</v>
      </c>
      <c r="H266" s="27">
        <v>2.8559319999999997</v>
      </c>
      <c r="I266" s="65">
        <v>1790908000</v>
      </c>
      <c r="J266" s="34">
        <v>2.0453200000000002E-3</v>
      </c>
      <c r="K266" s="27">
        <v>0.14478939999999998</v>
      </c>
      <c r="L266" s="66">
        <v>4.1716910000000003E-2</v>
      </c>
      <c r="M266" s="27">
        <v>0.17724980000000001</v>
      </c>
      <c r="N266" s="22">
        <v>48</v>
      </c>
      <c r="O266" s="22">
        <v>-29</v>
      </c>
      <c r="P266" s="22">
        <v>3</v>
      </c>
      <c r="Q266" s="64">
        <v>1.2E-8</v>
      </c>
    </row>
    <row r="267" spans="1:17" x14ac:dyDescent="0.3">
      <c r="A267" s="22" t="s">
        <v>330</v>
      </c>
      <c r="B267" s="62">
        <v>44527</v>
      </c>
      <c r="C267" s="63">
        <v>44527.25277777778</v>
      </c>
      <c r="D267" s="27">
        <v>3.2333333333954215</v>
      </c>
      <c r="E267" s="27">
        <f t="shared" si="4"/>
        <v>14.226666666744277</v>
      </c>
      <c r="F267" s="22">
        <v>1636</v>
      </c>
      <c r="G267" s="22">
        <v>-3103</v>
      </c>
      <c r="H267" s="27">
        <v>2.8499089999999998</v>
      </c>
      <c r="I267" s="65">
        <v>1791436000</v>
      </c>
      <c r="J267" s="34">
        <v>2.0469519999999999E-3</v>
      </c>
      <c r="K267" s="27">
        <v>0.1166338</v>
      </c>
      <c r="L267" s="66">
        <v>4.2477559999999998E-2</v>
      </c>
      <c r="M267" s="27">
        <v>0.27628039999999998</v>
      </c>
      <c r="N267" s="22">
        <v>45</v>
      </c>
      <c r="O267" s="22">
        <v>-23</v>
      </c>
      <c r="P267" s="22">
        <v>9</v>
      </c>
      <c r="Q267" s="64">
        <v>1.2E-8</v>
      </c>
    </row>
    <row r="268" spans="1:17" x14ac:dyDescent="0.3">
      <c r="A268" s="22" t="s">
        <v>331</v>
      </c>
      <c r="B268" s="62">
        <v>44527</v>
      </c>
      <c r="C268" s="63">
        <v>44527.254861111112</v>
      </c>
      <c r="D268" s="27">
        <v>3.28333333338378</v>
      </c>
      <c r="E268" s="27">
        <f t="shared" si="4"/>
        <v>14.276666666732636</v>
      </c>
      <c r="F268" s="22">
        <v>2778</v>
      </c>
      <c r="G268" s="22">
        <v>-3413</v>
      </c>
      <c r="H268" s="27">
        <v>2.8642249999999998</v>
      </c>
      <c r="I268" s="65">
        <v>1820536000</v>
      </c>
      <c r="J268" s="34">
        <v>2.0476880000000002E-3</v>
      </c>
      <c r="K268" s="27">
        <v>9.891258E-2</v>
      </c>
      <c r="L268" s="66">
        <v>4.1539470000000002E-2</v>
      </c>
      <c r="M268" s="27">
        <v>0.29055330000000001</v>
      </c>
      <c r="N268" s="22">
        <v>46</v>
      </c>
      <c r="O268" s="22">
        <v>-25</v>
      </c>
      <c r="P268" s="22">
        <v>-1</v>
      </c>
      <c r="Q268" s="64">
        <v>1.2E-8</v>
      </c>
    </row>
    <row r="269" spans="1:17" x14ac:dyDescent="0.3">
      <c r="A269" s="22" t="s">
        <v>332</v>
      </c>
      <c r="B269" s="62">
        <v>44527</v>
      </c>
      <c r="C269" s="63">
        <v>44527.257638888892</v>
      </c>
      <c r="D269" s="27">
        <v>3.3500000000931323</v>
      </c>
      <c r="E269" s="27">
        <f t="shared" si="4"/>
        <v>14.343333333441988</v>
      </c>
      <c r="F269" s="22">
        <v>2504</v>
      </c>
      <c r="G269" s="22">
        <v>-1898</v>
      </c>
      <c r="H269" s="27">
        <v>2.8610959999999999</v>
      </c>
      <c r="I269" s="65">
        <v>1799319000</v>
      </c>
      <c r="J269" s="34">
        <v>2.0469939999999999E-3</v>
      </c>
      <c r="K269" s="27">
        <v>0.1135661</v>
      </c>
      <c r="L269" s="66">
        <v>3.5522320000000003E-2</v>
      </c>
      <c r="M269" s="27">
        <v>9.7957580000000002E-2</v>
      </c>
      <c r="N269" s="22">
        <v>48</v>
      </c>
      <c r="O269" s="22">
        <v>-28</v>
      </c>
      <c r="P269" s="22">
        <v>5</v>
      </c>
      <c r="Q269" s="64">
        <v>1.2E-8</v>
      </c>
    </row>
    <row r="270" spans="1:17" x14ac:dyDescent="0.3">
      <c r="A270" s="22" t="s">
        <v>333</v>
      </c>
      <c r="B270" s="62">
        <v>44527</v>
      </c>
      <c r="C270" s="63">
        <v>44527.259722222225</v>
      </c>
      <c r="D270" s="27">
        <v>3.4000000000814907</v>
      </c>
      <c r="E270" s="27">
        <f t="shared" si="4"/>
        <v>14.393333333430347</v>
      </c>
      <c r="F270" s="22">
        <v>1915</v>
      </c>
      <c r="G270" s="22">
        <v>-2390</v>
      </c>
      <c r="H270" s="27">
        <v>2.8619559999999997</v>
      </c>
      <c r="I270" s="65">
        <v>1803523000</v>
      </c>
      <c r="J270" s="34">
        <v>2.04659E-3</v>
      </c>
      <c r="K270" s="27">
        <v>0.1211093</v>
      </c>
      <c r="L270" s="66">
        <v>4.0224610000000001E-2</v>
      </c>
      <c r="M270" s="27">
        <v>0.12104189999999999</v>
      </c>
      <c r="N270" s="22">
        <v>46</v>
      </c>
      <c r="O270" s="22">
        <v>-27</v>
      </c>
      <c r="P270" s="22">
        <v>6</v>
      </c>
      <c r="Q270" s="64">
        <v>1.2E-8</v>
      </c>
    </row>
    <row r="271" spans="1:17" x14ac:dyDescent="0.3">
      <c r="A271" s="22" t="s">
        <v>334</v>
      </c>
      <c r="B271" s="62">
        <v>44527</v>
      </c>
      <c r="C271" s="63">
        <v>44527.261805555558</v>
      </c>
      <c r="D271" s="27">
        <v>3.4500000000698492</v>
      </c>
      <c r="E271" s="27">
        <f t="shared" si="4"/>
        <v>14.443333333418705</v>
      </c>
      <c r="F271" s="22">
        <v>2543</v>
      </c>
      <c r="G271" s="22">
        <v>-2513</v>
      </c>
      <c r="H271" s="27">
        <v>2.862895</v>
      </c>
      <c r="I271" s="65">
        <v>1796472000</v>
      </c>
      <c r="J271" s="34">
        <v>2.0493099999999999E-3</v>
      </c>
      <c r="K271" s="27">
        <v>0.1028453</v>
      </c>
      <c r="L271" s="66">
        <v>4.1370400000000002E-2</v>
      </c>
      <c r="M271" s="27">
        <v>0.17871039999999999</v>
      </c>
      <c r="N271" s="22">
        <v>48</v>
      </c>
      <c r="O271" s="22">
        <v>-26</v>
      </c>
      <c r="P271" s="22">
        <v>7</v>
      </c>
      <c r="Q271" s="64">
        <v>1.2E-8</v>
      </c>
    </row>
    <row r="272" spans="1:17" x14ac:dyDescent="0.3">
      <c r="A272" s="22" t="s">
        <v>335</v>
      </c>
      <c r="B272" s="62">
        <v>44527</v>
      </c>
      <c r="C272" s="63">
        <v>44527.26458333333</v>
      </c>
      <c r="D272" s="27">
        <v>3.5166666666045785</v>
      </c>
      <c r="E272" s="27">
        <f t="shared" si="4"/>
        <v>14.509999999953434</v>
      </c>
      <c r="F272" s="22">
        <v>2976</v>
      </c>
      <c r="G272" s="22">
        <v>-3413</v>
      </c>
      <c r="H272" s="27">
        <v>2.8797930000000003</v>
      </c>
      <c r="I272" s="65">
        <v>1804376000</v>
      </c>
      <c r="J272" s="34">
        <v>2.046605E-3</v>
      </c>
      <c r="K272" s="27">
        <v>0.1216063</v>
      </c>
      <c r="L272" s="66">
        <v>4.2003690000000003E-2</v>
      </c>
      <c r="M272" s="27">
        <v>0.22412299999999999</v>
      </c>
      <c r="N272" s="22">
        <v>51</v>
      </c>
      <c r="O272" s="22">
        <v>-23</v>
      </c>
      <c r="P272" s="22">
        <v>1</v>
      </c>
      <c r="Q272" s="64">
        <v>1.2E-8</v>
      </c>
    </row>
    <row r="273" spans="1:17" x14ac:dyDescent="0.3">
      <c r="A273" s="22" t="s">
        <v>336</v>
      </c>
      <c r="B273" s="62">
        <v>44527</v>
      </c>
      <c r="C273" s="63">
        <v>44527.26666666667</v>
      </c>
      <c r="D273" s="27">
        <v>3.5666666667675599</v>
      </c>
      <c r="E273" s="27">
        <f t="shared" ref="E273:E336" si="5">$E$207+0.06+D273</f>
        <v>14.560000000116416</v>
      </c>
      <c r="F273" s="22">
        <v>3196</v>
      </c>
      <c r="G273" s="22">
        <v>-2577</v>
      </c>
      <c r="H273" s="27">
        <v>2.869936</v>
      </c>
      <c r="I273" s="65">
        <v>1759994000</v>
      </c>
      <c r="J273" s="34">
        <v>2.0481779999999999E-3</v>
      </c>
      <c r="K273" s="27">
        <v>8.869930999999999E-2</v>
      </c>
      <c r="L273" s="66">
        <v>3.5282059999999997E-2</v>
      </c>
      <c r="M273" s="27">
        <v>0.32801459999999999</v>
      </c>
      <c r="N273" s="22">
        <v>52</v>
      </c>
      <c r="O273" s="22">
        <v>-26</v>
      </c>
      <c r="P273" s="22">
        <v>13</v>
      </c>
      <c r="Q273" s="64">
        <v>1.2E-8</v>
      </c>
    </row>
    <row r="274" spans="1:17" x14ac:dyDescent="0.3">
      <c r="A274" s="22" t="s">
        <v>337</v>
      </c>
      <c r="B274" s="62">
        <v>44527</v>
      </c>
      <c r="C274" s="63">
        <v>44527.268750000003</v>
      </c>
      <c r="D274" s="27">
        <v>3.6166666667559184</v>
      </c>
      <c r="E274" s="27">
        <f t="shared" si="5"/>
        <v>14.610000000104774</v>
      </c>
      <c r="F274" s="22">
        <v>2308</v>
      </c>
      <c r="G274" s="22">
        <v>-2267</v>
      </c>
      <c r="H274" s="27">
        <v>2.8785410000000002</v>
      </c>
      <c r="I274" s="65">
        <v>1797191000</v>
      </c>
      <c r="J274" s="34">
        <v>2.045954E-3</v>
      </c>
      <c r="K274" s="27">
        <v>0.1227365</v>
      </c>
      <c r="L274" s="66">
        <v>4.4486270000000001E-2</v>
      </c>
      <c r="M274" s="27">
        <v>0.36332969999999998</v>
      </c>
      <c r="N274" s="22">
        <v>47</v>
      </c>
      <c r="O274" s="22">
        <v>-27</v>
      </c>
      <c r="P274" s="22">
        <v>5</v>
      </c>
      <c r="Q274" s="64">
        <v>1.2E-8</v>
      </c>
    </row>
    <row r="275" spans="1:17" x14ac:dyDescent="0.3">
      <c r="A275" s="22" t="s">
        <v>338</v>
      </c>
      <c r="B275" s="62">
        <v>44527</v>
      </c>
      <c r="C275" s="63">
        <v>44527.271527777775</v>
      </c>
      <c r="D275" s="27">
        <v>3.6833333332906477</v>
      </c>
      <c r="E275" s="27">
        <f t="shared" si="5"/>
        <v>14.676666666639504</v>
      </c>
      <c r="F275" s="22">
        <v>2543</v>
      </c>
      <c r="G275" s="22">
        <v>-3086</v>
      </c>
      <c r="H275" s="27">
        <v>2.87283</v>
      </c>
      <c r="I275" s="65">
        <v>1793009000</v>
      </c>
      <c r="J275" s="34">
        <v>2.0468259999999999E-3</v>
      </c>
      <c r="K275" s="27">
        <v>0.1196912</v>
      </c>
      <c r="L275" s="66">
        <v>4.3360950000000002E-2</v>
      </c>
      <c r="M275" s="27">
        <v>0.1241136</v>
      </c>
      <c r="N275" s="22">
        <v>49</v>
      </c>
      <c r="O275" s="22">
        <v>-24</v>
      </c>
      <c r="P275" s="22">
        <v>4</v>
      </c>
      <c r="Q275" s="64">
        <v>1.2E-8</v>
      </c>
    </row>
    <row r="276" spans="1:17" x14ac:dyDescent="0.3">
      <c r="A276" s="22" t="s">
        <v>339</v>
      </c>
      <c r="B276" s="62">
        <v>44527</v>
      </c>
      <c r="C276" s="63">
        <v>44527.273611111108</v>
      </c>
      <c r="D276" s="27">
        <v>3.7333333332790062</v>
      </c>
      <c r="E276" s="27">
        <f t="shared" si="5"/>
        <v>14.726666666627862</v>
      </c>
      <c r="F276" s="22">
        <v>2661</v>
      </c>
      <c r="G276" s="22">
        <v>-2144</v>
      </c>
      <c r="H276" s="27">
        <v>2.8697790000000003</v>
      </c>
      <c r="I276" s="65">
        <v>1774357000</v>
      </c>
      <c r="J276" s="34">
        <v>2.0458329999999999E-3</v>
      </c>
      <c r="K276" s="27">
        <v>0.11236990000000001</v>
      </c>
      <c r="L276" s="66">
        <v>3.8156700000000002E-2</v>
      </c>
      <c r="M276" s="27">
        <v>0.12990299999999999</v>
      </c>
      <c r="N276" s="22">
        <v>49</v>
      </c>
      <c r="O276" s="22">
        <v>-26</v>
      </c>
      <c r="P276" s="22">
        <v>6</v>
      </c>
      <c r="Q276" s="64">
        <v>1.2E-8</v>
      </c>
    </row>
    <row r="277" spans="1:17" x14ac:dyDescent="0.3">
      <c r="A277" s="22" t="s">
        <v>340</v>
      </c>
      <c r="B277" s="62">
        <v>44527</v>
      </c>
      <c r="C277" s="63">
        <v>44527.275694444441</v>
      </c>
      <c r="D277" s="27">
        <v>3.7833333332673647</v>
      </c>
      <c r="E277" s="27">
        <f t="shared" si="5"/>
        <v>14.776666666616221</v>
      </c>
      <c r="F277" s="22">
        <v>2857</v>
      </c>
      <c r="G277" s="22">
        <v>-2922</v>
      </c>
      <c r="H277" s="27">
        <v>2.8678240000000002</v>
      </c>
      <c r="I277" s="65">
        <v>1819801000</v>
      </c>
      <c r="J277" s="34">
        <v>2.0466569999999999E-3</v>
      </c>
      <c r="K277" s="27">
        <v>7.705381E-2</v>
      </c>
      <c r="L277" s="66">
        <v>3.9919129999999997E-2</v>
      </c>
      <c r="M277" s="27">
        <v>0.109931</v>
      </c>
      <c r="N277" s="22">
        <v>49</v>
      </c>
      <c r="O277" s="22">
        <v>-27</v>
      </c>
      <c r="P277" s="22">
        <v>3</v>
      </c>
      <c r="Q277" s="64">
        <v>1.2E-8</v>
      </c>
    </row>
    <row r="278" spans="1:17" x14ac:dyDescent="0.3">
      <c r="A278" s="22" t="s">
        <v>341</v>
      </c>
      <c r="B278" s="62">
        <v>44527</v>
      </c>
      <c r="C278" s="63">
        <v>44527.277777777781</v>
      </c>
      <c r="D278" s="27">
        <v>3.8333333334303461</v>
      </c>
      <c r="E278" s="27">
        <f t="shared" si="5"/>
        <v>14.826666666779202</v>
      </c>
      <c r="F278" s="22">
        <v>2976</v>
      </c>
      <c r="G278" s="22">
        <v>-2922</v>
      </c>
      <c r="H278" s="27">
        <v>2.8633639999999998</v>
      </c>
      <c r="I278" s="65">
        <v>1785407000</v>
      </c>
      <c r="J278" s="34">
        <v>2.0463909999999998E-3</v>
      </c>
      <c r="K278" s="27">
        <v>0.121213</v>
      </c>
      <c r="L278" s="66">
        <v>4.0735590000000002E-2</v>
      </c>
      <c r="M278" s="27">
        <v>2.7439660000000001E-2</v>
      </c>
      <c r="N278" s="22">
        <v>52</v>
      </c>
      <c r="O278" s="22">
        <v>-26</v>
      </c>
      <c r="P278" s="22">
        <v>4</v>
      </c>
      <c r="Q278" s="64">
        <v>1.2E-8</v>
      </c>
    </row>
    <row r="279" spans="1:17" x14ac:dyDescent="0.3">
      <c r="A279" s="22" t="s">
        <v>342</v>
      </c>
      <c r="B279" s="62">
        <v>44527</v>
      </c>
      <c r="C279" s="63">
        <v>44527.280555555553</v>
      </c>
      <c r="D279" s="27">
        <v>3.8999999999650754</v>
      </c>
      <c r="E279" s="27">
        <f t="shared" si="5"/>
        <v>14.893333333313931</v>
      </c>
      <c r="F279" s="22">
        <v>2111</v>
      </c>
      <c r="G279" s="22">
        <v>-2717</v>
      </c>
      <c r="H279" s="27">
        <v>2.8434940000000002</v>
      </c>
      <c r="I279" s="65">
        <v>1786082000</v>
      </c>
      <c r="J279" s="34">
        <v>2.044274E-3</v>
      </c>
      <c r="K279" s="27">
        <v>0.10669430000000001</v>
      </c>
      <c r="L279" s="66">
        <v>4.1621459999999999E-2</v>
      </c>
      <c r="M279" s="27">
        <v>0.29204659999999999</v>
      </c>
      <c r="N279" s="22">
        <v>45</v>
      </c>
      <c r="O279" s="22">
        <v>-26</v>
      </c>
      <c r="P279" s="22">
        <v>8</v>
      </c>
      <c r="Q279" s="64">
        <v>1.2E-8</v>
      </c>
    </row>
    <row r="280" spans="1:17" x14ac:dyDescent="0.3">
      <c r="A280" s="22" t="s">
        <v>343</v>
      </c>
      <c r="B280" s="62">
        <v>44527</v>
      </c>
      <c r="C280" s="63">
        <v>44527.282638888886</v>
      </c>
      <c r="D280" s="27">
        <v>3.9499999999534339</v>
      </c>
      <c r="E280" s="27">
        <f t="shared" si="5"/>
        <v>14.94333333330229</v>
      </c>
      <c r="F280" s="22">
        <v>1716</v>
      </c>
      <c r="G280" s="22">
        <v>-3336</v>
      </c>
      <c r="H280" s="27">
        <v>2.8529599999999999</v>
      </c>
      <c r="I280" s="65">
        <v>1464145000</v>
      </c>
      <c r="J280" s="34">
        <v>2.043656E-3</v>
      </c>
      <c r="K280" s="27">
        <v>0.1477164</v>
      </c>
      <c r="L280" s="66">
        <v>4.1431570000000001E-2</v>
      </c>
      <c r="M280" s="27">
        <v>0.36751980000000001</v>
      </c>
      <c r="N280" s="22">
        <v>43</v>
      </c>
      <c r="O280" s="22">
        <v>-20</v>
      </c>
      <c r="P280" s="22">
        <v>11</v>
      </c>
      <c r="Q280" s="64">
        <v>1.2E-8</v>
      </c>
    </row>
    <row r="281" spans="1:17" x14ac:dyDescent="0.3">
      <c r="A281" s="22" t="s">
        <v>344</v>
      </c>
      <c r="B281" s="62">
        <v>44527</v>
      </c>
      <c r="C281" s="63">
        <v>44527.284722222219</v>
      </c>
      <c r="D281" s="27">
        <v>3.9999999999417923</v>
      </c>
      <c r="E281" s="27">
        <f t="shared" si="5"/>
        <v>14.993333333290648</v>
      </c>
      <c r="F281" s="22">
        <v>2425</v>
      </c>
      <c r="G281" s="22">
        <v>-2021</v>
      </c>
      <c r="H281" s="27">
        <v>2.873691</v>
      </c>
      <c r="I281" s="65">
        <v>1797072000</v>
      </c>
      <c r="J281" s="34">
        <v>2.0453590000000001E-3</v>
      </c>
      <c r="K281" s="27">
        <v>0.13176350000000001</v>
      </c>
      <c r="L281" s="66">
        <v>4.259715E-2</v>
      </c>
      <c r="M281" s="27">
        <v>0.2238859</v>
      </c>
      <c r="N281" s="22">
        <v>47</v>
      </c>
      <c r="O281" s="22">
        <v>-27</v>
      </c>
      <c r="P281" s="22">
        <v>6</v>
      </c>
      <c r="Q281" s="64">
        <v>1.2E-8</v>
      </c>
    </row>
    <row r="282" spans="1:17" x14ac:dyDescent="0.3">
      <c r="A282" s="22" t="s">
        <v>345</v>
      </c>
      <c r="B282" s="62">
        <v>44527</v>
      </c>
      <c r="C282" s="63">
        <v>44527.287499999999</v>
      </c>
      <c r="D282" s="27">
        <v>4.0666666666511446</v>
      </c>
      <c r="E282" s="27">
        <f t="shared" si="5"/>
        <v>15.06</v>
      </c>
      <c r="F282" s="22">
        <v>2268</v>
      </c>
      <c r="G282" s="22">
        <v>-2021</v>
      </c>
      <c r="H282" s="27">
        <v>2.8746300000000002</v>
      </c>
      <c r="I282" s="65">
        <v>1787018000</v>
      </c>
      <c r="J282" s="34">
        <v>2.0453590000000001E-3</v>
      </c>
      <c r="K282" s="27">
        <v>0.137963</v>
      </c>
      <c r="L282" s="66">
        <v>3.7912969999999997E-2</v>
      </c>
      <c r="M282" s="27">
        <v>7.9987790000000003E-2</v>
      </c>
      <c r="N282" s="22">
        <v>46</v>
      </c>
      <c r="O282" s="22">
        <v>-27</v>
      </c>
      <c r="P282" s="22">
        <v>7</v>
      </c>
      <c r="Q282" s="64">
        <v>1.2E-8</v>
      </c>
    </row>
    <row r="283" spans="1:17" x14ac:dyDescent="0.3">
      <c r="A283" s="22" t="s">
        <v>346</v>
      </c>
      <c r="B283" s="62">
        <v>44527</v>
      </c>
      <c r="C283" s="63">
        <v>44527.289583333331</v>
      </c>
      <c r="D283" s="27">
        <v>4.1166666666395031</v>
      </c>
      <c r="E283" s="27">
        <f t="shared" si="5"/>
        <v>15.109999999988359</v>
      </c>
      <c r="F283" s="22">
        <v>2739</v>
      </c>
      <c r="G283" s="22">
        <v>-3086</v>
      </c>
      <c r="H283" s="27">
        <v>2.8568710000000004</v>
      </c>
      <c r="I283" s="65">
        <v>1797885000</v>
      </c>
      <c r="J283" s="34">
        <v>2.0440139999999998E-3</v>
      </c>
      <c r="K283" s="27">
        <v>0.14597070000000001</v>
      </c>
      <c r="L283" s="66">
        <v>4.1774899999999997E-2</v>
      </c>
      <c r="M283" s="27">
        <v>7.8324149999999995E-2</v>
      </c>
      <c r="N283" s="22">
        <v>48</v>
      </c>
      <c r="O283" s="22">
        <v>-25</v>
      </c>
      <c r="P283" s="22">
        <v>3</v>
      </c>
      <c r="Q283" s="64">
        <v>1.2E-8</v>
      </c>
    </row>
    <row r="284" spans="1:17" x14ac:dyDescent="0.3">
      <c r="A284" s="22" t="s">
        <v>347</v>
      </c>
      <c r="B284" s="62">
        <v>44527</v>
      </c>
      <c r="C284" s="63">
        <v>44527.291666666664</v>
      </c>
      <c r="D284" s="27">
        <v>4.1666666666278616</v>
      </c>
      <c r="E284" s="27">
        <f t="shared" si="5"/>
        <v>15.159999999976717</v>
      </c>
      <c r="F284" s="22">
        <v>2661</v>
      </c>
      <c r="G284" s="22">
        <v>-3373</v>
      </c>
      <c r="H284" s="27">
        <v>2.864303</v>
      </c>
      <c r="I284" s="65">
        <v>1772347000</v>
      </c>
      <c r="J284" s="34">
        <v>2.048869E-3</v>
      </c>
      <c r="K284" s="27">
        <v>0.1266631</v>
      </c>
      <c r="L284" s="66">
        <v>4.1479179999999997E-2</v>
      </c>
      <c r="M284" s="27">
        <v>0.24122950000000001</v>
      </c>
      <c r="N284" s="22">
        <v>47</v>
      </c>
      <c r="O284" s="22">
        <v>-25</v>
      </c>
      <c r="P284" s="22">
        <v>5</v>
      </c>
      <c r="Q284" s="64">
        <v>1.2E-8</v>
      </c>
    </row>
    <row r="285" spans="1:17" x14ac:dyDescent="0.3">
      <c r="A285" s="22" t="s">
        <v>348</v>
      </c>
      <c r="B285" s="62">
        <v>44527</v>
      </c>
      <c r="C285" s="63">
        <v>44527.293749999997</v>
      </c>
      <c r="D285" s="27">
        <v>4.21666666661622</v>
      </c>
      <c r="E285" s="27">
        <f t="shared" si="5"/>
        <v>15.209999999965076</v>
      </c>
      <c r="F285" s="22">
        <v>1954</v>
      </c>
      <c r="G285" s="22">
        <v>-2144</v>
      </c>
      <c r="H285" s="27">
        <v>2.858749</v>
      </c>
      <c r="I285" s="65">
        <v>1790320000</v>
      </c>
      <c r="J285" s="34">
        <v>2.0447719999999998E-3</v>
      </c>
      <c r="K285" s="27">
        <v>0.14936050000000001</v>
      </c>
      <c r="L285" s="66">
        <v>3.958913E-2</v>
      </c>
      <c r="M285" s="27">
        <v>0.1125351</v>
      </c>
      <c r="N285" s="22">
        <v>46</v>
      </c>
      <c r="O285" s="22">
        <v>-26</v>
      </c>
      <c r="P285" s="22">
        <v>9</v>
      </c>
      <c r="Q285" s="64">
        <v>1.2E-8</v>
      </c>
    </row>
    <row r="286" spans="1:17" x14ac:dyDescent="0.3">
      <c r="A286" s="22" t="s">
        <v>349</v>
      </c>
      <c r="B286" s="62">
        <v>44527</v>
      </c>
      <c r="C286" s="63">
        <v>44527.296527777777</v>
      </c>
      <c r="D286" s="27">
        <v>4.2833333333255723</v>
      </c>
      <c r="E286" s="27">
        <f t="shared" si="5"/>
        <v>15.276666666674428</v>
      </c>
      <c r="F286" s="22">
        <v>2740</v>
      </c>
      <c r="G286" s="22">
        <v>-1980</v>
      </c>
      <c r="H286" s="27">
        <v>2.865164</v>
      </c>
      <c r="I286" s="65">
        <v>1783060000</v>
      </c>
      <c r="J286" s="34">
        <v>2.0460209999999999E-3</v>
      </c>
      <c r="K286" s="27">
        <v>0.10145559999999999</v>
      </c>
      <c r="L286" s="66">
        <v>4.3915759999999998E-2</v>
      </c>
      <c r="M286" s="27">
        <v>6.9365019999999999E-2</v>
      </c>
      <c r="N286" s="22">
        <v>45</v>
      </c>
      <c r="O286" s="22">
        <v>-28</v>
      </c>
      <c r="P286" s="22">
        <v>12</v>
      </c>
      <c r="Q286" s="64">
        <v>1.2E-8</v>
      </c>
    </row>
    <row r="287" spans="1:17" x14ac:dyDescent="0.3">
      <c r="A287" s="22" t="s">
        <v>350</v>
      </c>
      <c r="B287" s="62">
        <v>44527</v>
      </c>
      <c r="C287" s="63">
        <v>44527.298611111109</v>
      </c>
      <c r="D287" s="27">
        <v>4.3333333333139308</v>
      </c>
      <c r="E287" s="27">
        <f t="shared" si="5"/>
        <v>15.326666666662787</v>
      </c>
      <c r="F287" s="22">
        <v>2347</v>
      </c>
      <c r="G287" s="22">
        <v>-2021</v>
      </c>
      <c r="H287" s="27">
        <v>2.8618000000000001</v>
      </c>
      <c r="I287" s="65">
        <v>1781865000</v>
      </c>
      <c r="J287" s="34">
        <v>2.0448469999999998E-3</v>
      </c>
      <c r="K287" s="27">
        <v>8.7772740000000002E-2</v>
      </c>
      <c r="L287" s="66">
        <v>4.1623769999999997E-2</v>
      </c>
      <c r="M287" s="27">
        <v>7.0107749999999996E-2</v>
      </c>
      <c r="N287" s="22">
        <v>46</v>
      </c>
      <c r="O287" s="22">
        <v>-28</v>
      </c>
      <c r="P287" s="22">
        <v>7</v>
      </c>
      <c r="Q287" s="64">
        <v>1.2E-8</v>
      </c>
    </row>
    <row r="288" spans="1:17" x14ac:dyDescent="0.3">
      <c r="A288" s="22" t="s">
        <v>351</v>
      </c>
      <c r="B288" s="62">
        <v>44527</v>
      </c>
      <c r="C288" s="63">
        <v>44527.300694444442</v>
      </c>
      <c r="D288" s="27">
        <v>4.3833333333022892</v>
      </c>
      <c r="E288" s="27">
        <f t="shared" si="5"/>
        <v>15.376666666651145</v>
      </c>
      <c r="F288" s="22">
        <v>2622</v>
      </c>
      <c r="G288" s="22">
        <v>-2308</v>
      </c>
      <c r="H288" s="27">
        <v>2.8574190000000002</v>
      </c>
      <c r="I288" s="65">
        <v>1804437000</v>
      </c>
      <c r="J288" s="34">
        <v>2.0492840000000002E-3</v>
      </c>
      <c r="K288" s="27">
        <v>0.10964550000000001</v>
      </c>
      <c r="L288" s="66">
        <v>3.8601910000000003E-2</v>
      </c>
      <c r="M288" s="27">
        <v>0.19183030000000001</v>
      </c>
      <c r="N288" s="22">
        <v>49</v>
      </c>
      <c r="O288" s="22">
        <v>-27</v>
      </c>
      <c r="P288" s="22">
        <v>3</v>
      </c>
      <c r="Q288" s="64">
        <v>1.2E-8</v>
      </c>
    </row>
    <row r="289" spans="1:17" x14ac:dyDescent="0.3">
      <c r="A289" s="22" t="s">
        <v>352</v>
      </c>
      <c r="B289" s="62">
        <v>44527</v>
      </c>
      <c r="C289" s="63">
        <v>44527.303472222222</v>
      </c>
      <c r="D289" s="27">
        <v>4.4500000000116415</v>
      </c>
      <c r="E289" s="27">
        <f t="shared" si="5"/>
        <v>15.443333333360497</v>
      </c>
      <c r="F289" s="22">
        <v>2897</v>
      </c>
      <c r="G289" s="22">
        <v>-2062</v>
      </c>
      <c r="H289" s="27">
        <v>2.8525679999999998</v>
      </c>
      <c r="I289" s="65">
        <v>1776054000</v>
      </c>
      <c r="J289" s="34">
        <v>2.0464989999999998E-3</v>
      </c>
      <c r="K289" s="27">
        <v>8.7876679999999999E-2</v>
      </c>
      <c r="L289" s="66">
        <v>4.12685E-2</v>
      </c>
      <c r="M289" s="27">
        <v>0.2249274</v>
      </c>
      <c r="N289" s="22">
        <v>51</v>
      </c>
      <c r="O289" s="22">
        <v>-25</v>
      </c>
      <c r="P289" s="22">
        <v>5</v>
      </c>
      <c r="Q289" s="64">
        <v>1.2E-8</v>
      </c>
    </row>
    <row r="290" spans="1:17" x14ac:dyDescent="0.3">
      <c r="A290" s="22" t="s">
        <v>353</v>
      </c>
      <c r="B290" s="62">
        <v>44527</v>
      </c>
      <c r="C290" s="63">
        <v>44527.305555555555</v>
      </c>
      <c r="D290" s="27">
        <v>4.5</v>
      </c>
      <c r="E290" s="27">
        <f t="shared" si="5"/>
        <v>15.493333333348856</v>
      </c>
      <c r="F290" s="22">
        <v>2661</v>
      </c>
      <c r="G290" s="22">
        <v>-2676</v>
      </c>
      <c r="H290" s="27">
        <v>2.8447450000000001</v>
      </c>
      <c r="I290" s="65">
        <v>1781014000</v>
      </c>
      <c r="J290" s="34">
        <v>2.0456599999999999E-3</v>
      </c>
      <c r="K290" s="27">
        <v>0.13269069999999999</v>
      </c>
      <c r="L290" s="66">
        <v>4.1220979999999997E-2</v>
      </c>
      <c r="M290" s="27">
        <v>0.63862629999999998</v>
      </c>
      <c r="N290" s="22">
        <v>46</v>
      </c>
      <c r="O290" s="22">
        <v>-26</v>
      </c>
      <c r="P290" s="22">
        <v>6</v>
      </c>
      <c r="Q290" s="64">
        <v>1.2E-8</v>
      </c>
    </row>
    <row r="291" spans="1:17" x14ac:dyDescent="0.3">
      <c r="A291" s="22" t="s">
        <v>354</v>
      </c>
      <c r="B291" s="62">
        <v>44527</v>
      </c>
      <c r="C291" s="63">
        <v>44527.307638888888</v>
      </c>
      <c r="D291" s="27">
        <v>4.5499999999883585</v>
      </c>
      <c r="E291" s="27">
        <f t="shared" si="5"/>
        <v>15.543333333337214</v>
      </c>
      <c r="F291" s="22">
        <v>2661</v>
      </c>
      <c r="G291" s="22">
        <v>-2267</v>
      </c>
      <c r="H291" s="27">
        <v>2.8514729999999999</v>
      </c>
      <c r="I291" s="65">
        <v>1782971000</v>
      </c>
      <c r="J291" s="34">
        <v>2.046731E-3</v>
      </c>
      <c r="K291" s="27">
        <v>0.1053567</v>
      </c>
      <c r="L291" s="66">
        <v>4.0210129999999997E-2</v>
      </c>
      <c r="M291" s="27">
        <v>0.1813621</v>
      </c>
      <c r="N291" s="22">
        <v>46</v>
      </c>
      <c r="O291" s="22">
        <v>-27</v>
      </c>
      <c r="P291" s="22">
        <v>11</v>
      </c>
      <c r="Q291" s="64">
        <v>1.2E-8</v>
      </c>
    </row>
    <row r="292" spans="1:17" x14ac:dyDescent="0.3">
      <c r="A292" s="22" t="s">
        <v>355</v>
      </c>
      <c r="B292" s="62">
        <v>44527</v>
      </c>
      <c r="C292" s="63">
        <v>44527.30972222222</v>
      </c>
      <c r="D292" s="27">
        <v>4.5999999999767169</v>
      </c>
      <c r="E292" s="27">
        <f t="shared" si="5"/>
        <v>15.593333333325573</v>
      </c>
      <c r="F292" s="22">
        <v>1756</v>
      </c>
      <c r="G292" s="22">
        <v>-2793</v>
      </c>
      <c r="H292" s="27">
        <v>2.8525679999999998</v>
      </c>
      <c r="I292" s="65">
        <v>1755823000</v>
      </c>
      <c r="J292" s="34">
        <v>2.0431329999999999E-3</v>
      </c>
      <c r="K292" s="27">
        <v>0.10314179999999999</v>
      </c>
      <c r="L292" s="66">
        <v>4.3899529999999999E-2</v>
      </c>
      <c r="M292" s="27">
        <v>0.30899019999999999</v>
      </c>
      <c r="N292" s="22">
        <v>47</v>
      </c>
      <c r="O292" s="22">
        <v>-22</v>
      </c>
      <c r="P292" s="22">
        <v>8</v>
      </c>
      <c r="Q292" s="64">
        <v>1.2E-8</v>
      </c>
    </row>
    <row r="293" spans="1:17" x14ac:dyDescent="0.3">
      <c r="A293" s="22" t="s">
        <v>356</v>
      </c>
      <c r="B293" s="62">
        <v>44527</v>
      </c>
      <c r="C293" s="63">
        <v>44527.3125</v>
      </c>
      <c r="D293" s="27">
        <v>4.6666666666860692</v>
      </c>
      <c r="E293" s="27">
        <f t="shared" si="5"/>
        <v>15.660000000034925</v>
      </c>
      <c r="F293" s="22">
        <v>2700</v>
      </c>
      <c r="G293" s="22">
        <v>-1939</v>
      </c>
      <c r="H293" s="27">
        <v>2.8545239999999996</v>
      </c>
      <c r="I293" s="65">
        <v>1784714000</v>
      </c>
      <c r="J293" s="34">
        <v>2.0480759999999998E-3</v>
      </c>
      <c r="K293" s="27">
        <v>0.12716089999999999</v>
      </c>
      <c r="L293" s="66">
        <v>4.004709E-2</v>
      </c>
      <c r="M293" s="27">
        <v>0.29496030000000001</v>
      </c>
      <c r="N293" s="22">
        <v>46</v>
      </c>
      <c r="O293" s="22">
        <v>-29</v>
      </c>
      <c r="P293" s="22">
        <v>10</v>
      </c>
      <c r="Q293" s="64">
        <v>1.2E-8</v>
      </c>
    </row>
    <row r="294" spans="1:17" x14ac:dyDescent="0.3">
      <c r="A294" s="22" t="s">
        <v>357</v>
      </c>
      <c r="B294" s="62">
        <v>44527</v>
      </c>
      <c r="C294" s="63">
        <v>44527.314583333333</v>
      </c>
      <c r="D294" s="27">
        <v>4.7166666666744277</v>
      </c>
      <c r="E294" s="27">
        <f t="shared" si="5"/>
        <v>15.710000000023284</v>
      </c>
      <c r="F294" s="22">
        <v>3156</v>
      </c>
      <c r="G294" s="22">
        <v>-3174</v>
      </c>
      <c r="H294" s="27">
        <v>2.8553069999999998</v>
      </c>
      <c r="I294" s="65">
        <v>1793131000</v>
      </c>
      <c r="J294" s="34">
        <v>2.0478179999999999E-3</v>
      </c>
      <c r="K294" s="27">
        <v>0.12734770000000001</v>
      </c>
      <c r="L294" s="66">
        <v>4.3828279999999997E-2</v>
      </c>
      <c r="M294" s="27">
        <v>0.33961799999999998</v>
      </c>
      <c r="N294" s="22">
        <v>54</v>
      </c>
      <c r="O294" s="22">
        <v>-23</v>
      </c>
      <c r="P294" s="22">
        <v>5</v>
      </c>
      <c r="Q294" s="64">
        <v>1.2E-8</v>
      </c>
    </row>
    <row r="295" spans="1:17" x14ac:dyDescent="0.3">
      <c r="A295" s="22" t="s">
        <v>358</v>
      </c>
      <c r="B295" s="62">
        <v>44527</v>
      </c>
      <c r="C295" s="63">
        <v>44527.316666666666</v>
      </c>
      <c r="D295" s="27">
        <v>4.7666666666627862</v>
      </c>
      <c r="E295" s="27">
        <f t="shared" si="5"/>
        <v>15.760000000011642</v>
      </c>
      <c r="F295" s="22">
        <v>2897</v>
      </c>
      <c r="G295" s="22">
        <v>-1734</v>
      </c>
      <c r="H295" s="27">
        <v>2.8562449999999999</v>
      </c>
      <c r="I295" s="65">
        <v>1775248000</v>
      </c>
      <c r="J295" s="34">
        <v>2.0464519999999998E-3</v>
      </c>
      <c r="K295" s="27">
        <v>0.1434165</v>
      </c>
      <c r="L295" s="66">
        <v>4.4002390000000002E-2</v>
      </c>
      <c r="M295" s="27">
        <v>0.16880100000000001</v>
      </c>
      <c r="N295" s="22">
        <v>51</v>
      </c>
      <c r="O295" s="22">
        <v>-27</v>
      </c>
      <c r="P295" s="22">
        <v>8</v>
      </c>
      <c r="Q295" s="64">
        <v>1.2E-8</v>
      </c>
    </row>
    <row r="296" spans="1:17" x14ac:dyDescent="0.3">
      <c r="A296" s="22" t="s">
        <v>359</v>
      </c>
      <c r="B296" s="62">
        <v>44527</v>
      </c>
      <c r="C296" s="63">
        <v>44527.319444444445</v>
      </c>
      <c r="D296" s="27">
        <v>4.8333333333721384</v>
      </c>
      <c r="E296" s="27">
        <f t="shared" si="5"/>
        <v>15.826666666720994</v>
      </c>
      <c r="F296" s="22">
        <v>1636</v>
      </c>
      <c r="G296" s="22">
        <v>-2909</v>
      </c>
      <c r="H296" s="27">
        <v>2.8578100000000002</v>
      </c>
      <c r="I296" s="65">
        <v>1796917000</v>
      </c>
      <c r="J296" s="34">
        <v>2.0461820000000001E-3</v>
      </c>
      <c r="K296" s="27">
        <v>9.7328589999999993E-2</v>
      </c>
      <c r="L296" s="66">
        <v>4.3375940000000002E-2</v>
      </c>
      <c r="M296" s="27">
        <v>0.1621223</v>
      </c>
      <c r="N296" s="22">
        <v>44</v>
      </c>
      <c r="O296" s="22">
        <v>-24</v>
      </c>
      <c r="P296" s="22">
        <v>7</v>
      </c>
      <c r="Q296" s="64">
        <v>1.2E-8</v>
      </c>
    </row>
    <row r="297" spans="1:17" x14ac:dyDescent="0.3">
      <c r="A297" s="22" t="s">
        <v>360</v>
      </c>
      <c r="B297" s="62">
        <v>44527</v>
      </c>
      <c r="C297" s="63">
        <v>44527.321527777778</v>
      </c>
      <c r="D297" s="27">
        <v>4.8833333333604969</v>
      </c>
      <c r="E297" s="27">
        <f t="shared" si="5"/>
        <v>15.876666666709353</v>
      </c>
      <c r="F297" s="22">
        <v>1994</v>
      </c>
      <c r="G297" s="22">
        <v>-2021</v>
      </c>
      <c r="H297" s="27">
        <v>2.8588270000000002</v>
      </c>
      <c r="I297" s="65">
        <v>1781649000</v>
      </c>
      <c r="J297" s="34">
        <v>2.048139E-3</v>
      </c>
      <c r="K297" s="27">
        <v>0.1448209</v>
      </c>
      <c r="L297" s="66">
        <v>4.2708790000000003E-2</v>
      </c>
      <c r="M297" s="27">
        <v>9.7192700000000007E-2</v>
      </c>
      <c r="N297" s="22">
        <v>46</v>
      </c>
      <c r="O297" s="22">
        <v>-26</v>
      </c>
      <c r="P297" s="22">
        <v>6</v>
      </c>
      <c r="Q297" s="64">
        <v>1.2E-8</v>
      </c>
    </row>
    <row r="298" spans="1:17" x14ac:dyDescent="0.3">
      <c r="A298" s="22" t="s">
        <v>361</v>
      </c>
      <c r="B298" s="62">
        <v>44527</v>
      </c>
      <c r="C298" s="63">
        <v>44527.323611111111</v>
      </c>
      <c r="D298" s="27">
        <v>4.9333333333488554</v>
      </c>
      <c r="E298" s="27">
        <f t="shared" si="5"/>
        <v>15.926666666697711</v>
      </c>
      <c r="F298" s="22">
        <v>2386</v>
      </c>
      <c r="G298" s="22">
        <v>-2635</v>
      </c>
      <c r="H298" s="27">
        <v>2.857888</v>
      </c>
      <c r="I298" s="65">
        <v>1817428000</v>
      </c>
      <c r="J298" s="34">
        <v>2.044442E-3</v>
      </c>
      <c r="K298" s="27">
        <v>0.13678470000000001</v>
      </c>
      <c r="L298" s="66">
        <v>4.3866969999999998E-2</v>
      </c>
      <c r="M298" s="27">
        <v>0.16607189999999999</v>
      </c>
      <c r="N298" s="22">
        <v>46</v>
      </c>
      <c r="O298" s="22">
        <v>-26</v>
      </c>
      <c r="P298" s="22">
        <v>8</v>
      </c>
      <c r="Q298" s="64">
        <v>1.2E-8</v>
      </c>
    </row>
    <row r="299" spans="1:17" x14ac:dyDescent="0.3">
      <c r="A299" s="22" t="s">
        <v>362</v>
      </c>
      <c r="B299" s="62">
        <v>44527</v>
      </c>
      <c r="C299" s="63">
        <v>44527.326388888891</v>
      </c>
      <c r="D299" s="27">
        <v>5.0000000000582077</v>
      </c>
      <c r="E299" s="27">
        <f t="shared" si="5"/>
        <v>15.993333333407064</v>
      </c>
      <c r="F299" s="22">
        <v>1993</v>
      </c>
      <c r="G299" s="22">
        <v>-1734</v>
      </c>
      <c r="H299" s="27">
        <v>2.8454489999999999</v>
      </c>
      <c r="I299" s="65">
        <v>1804481000</v>
      </c>
      <c r="J299" s="34">
        <v>2.0427520000000001E-3</v>
      </c>
      <c r="K299" s="27">
        <v>0.1195339</v>
      </c>
      <c r="L299" s="66">
        <v>4.4939550000000002E-2</v>
      </c>
      <c r="M299" s="27">
        <v>0.26317069999999998</v>
      </c>
      <c r="N299" s="22">
        <v>47</v>
      </c>
      <c r="O299" s="22">
        <v>-25</v>
      </c>
      <c r="P299" s="22">
        <v>3</v>
      </c>
      <c r="Q299" s="64">
        <v>1.2E-8</v>
      </c>
    </row>
    <row r="300" spans="1:17" x14ac:dyDescent="0.3">
      <c r="A300" s="22" t="s">
        <v>363</v>
      </c>
      <c r="B300" s="62">
        <v>44527</v>
      </c>
      <c r="C300" s="63">
        <v>44527.328472222223</v>
      </c>
      <c r="D300" s="27">
        <v>5.0500000000465661</v>
      </c>
      <c r="E300" s="27">
        <f t="shared" si="5"/>
        <v>16.043333333395424</v>
      </c>
      <c r="F300" s="22">
        <v>2268</v>
      </c>
      <c r="G300" s="22">
        <v>-3086</v>
      </c>
      <c r="H300" s="27">
        <v>2.8525679999999998</v>
      </c>
      <c r="I300" s="65">
        <v>1782230000</v>
      </c>
      <c r="J300" s="34">
        <v>2.0436529999999999E-3</v>
      </c>
      <c r="K300" s="27">
        <v>0.11763900000000001</v>
      </c>
      <c r="L300" s="66">
        <v>4.37496E-2</v>
      </c>
      <c r="M300" s="27">
        <v>0.231652</v>
      </c>
      <c r="N300" s="22">
        <v>47</v>
      </c>
      <c r="O300" s="22">
        <v>-28</v>
      </c>
      <c r="P300" s="22">
        <v>1</v>
      </c>
      <c r="Q300" s="64">
        <v>1.2E-8</v>
      </c>
    </row>
    <row r="301" spans="1:17" x14ac:dyDescent="0.3">
      <c r="A301" s="22" t="s">
        <v>364</v>
      </c>
      <c r="B301" s="62">
        <v>44527</v>
      </c>
      <c r="C301" s="63">
        <v>44527.330555555556</v>
      </c>
      <c r="D301" s="27">
        <v>5.1000000000349246</v>
      </c>
      <c r="E301" s="27">
        <f t="shared" si="5"/>
        <v>16.093333333383782</v>
      </c>
      <c r="F301" s="22">
        <v>2896</v>
      </c>
      <c r="G301" s="22">
        <v>-2840</v>
      </c>
      <c r="H301" s="27">
        <v>2.8449020000000003</v>
      </c>
      <c r="I301" s="65">
        <v>1803352000</v>
      </c>
      <c r="J301" s="34">
        <v>2.0502459999999999E-3</v>
      </c>
      <c r="K301" s="27">
        <v>0.10775470000000001</v>
      </c>
      <c r="L301" s="66">
        <v>4.4668529999999998E-2</v>
      </c>
      <c r="M301" s="27">
        <v>6.6782809999999998E-2</v>
      </c>
      <c r="N301" s="22">
        <v>50</v>
      </c>
      <c r="O301" s="22">
        <v>-25</v>
      </c>
      <c r="P301" s="22">
        <v>5</v>
      </c>
      <c r="Q301" s="64">
        <v>1.2E-8</v>
      </c>
    </row>
    <row r="302" spans="1:17" x14ac:dyDescent="0.3">
      <c r="A302" s="22" t="s">
        <v>365</v>
      </c>
      <c r="B302" s="62">
        <v>44527</v>
      </c>
      <c r="C302" s="63">
        <v>44527.333333333336</v>
      </c>
      <c r="D302" s="27">
        <v>5.1666666667442769</v>
      </c>
      <c r="E302" s="27">
        <f t="shared" si="5"/>
        <v>16.160000000093135</v>
      </c>
      <c r="F302" s="22">
        <v>3236</v>
      </c>
      <c r="G302" s="22">
        <v>-3214</v>
      </c>
      <c r="H302" s="27">
        <v>2.8398950000000003</v>
      </c>
      <c r="I302" s="65">
        <v>1794680000</v>
      </c>
      <c r="J302" s="34">
        <v>2.0472049999999999E-3</v>
      </c>
      <c r="K302" s="27">
        <v>0.12232069999999999</v>
      </c>
      <c r="L302" s="66">
        <v>3.9601560000000001E-2</v>
      </c>
      <c r="M302" s="27">
        <v>5.6250679999999997E-2</v>
      </c>
      <c r="N302" s="22">
        <v>53</v>
      </c>
      <c r="O302" s="22">
        <v>-21</v>
      </c>
      <c r="P302" s="22">
        <v>6</v>
      </c>
      <c r="Q302" s="64">
        <v>1.2E-8</v>
      </c>
    </row>
    <row r="303" spans="1:17" x14ac:dyDescent="0.3">
      <c r="A303" s="22" t="s">
        <v>366</v>
      </c>
      <c r="B303" s="62">
        <v>44527</v>
      </c>
      <c r="C303" s="63">
        <v>44527.335416666669</v>
      </c>
      <c r="D303" s="27">
        <v>5.2166666667326353</v>
      </c>
      <c r="E303" s="27">
        <f t="shared" si="5"/>
        <v>16.210000000081493</v>
      </c>
      <c r="F303" s="22">
        <v>2386</v>
      </c>
      <c r="G303" s="22">
        <v>-2717</v>
      </c>
      <c r="H303" s="27">
        <v>2.845215</v>
      </c>
      <c r="I303" s="65">
        <v>1773598000</v>
      </c>
      <c r="J303" s="34">
        <v>2.0448889999999998E-3</v>
      </c>
      <c r="K303" s="27">
        <v>8.9759329999999998E-2</v>
      </c>
      <c r="L303" s="66">
        <v>4.30631E-2</v>
      </c>
      <c r="M303" s="27">
        <v>5.8148829999999999E-2</v>
      </c>
      <c r="N303" s="22">
        <v>47</v>
      </c>
      <c r="O303" s="22">
        <v>-25</v>
      </c>
      <c r="P303" s="22">
        <v>7</v>
      </c>
      <c r="Q303" s="64">
        <v>1.2E-8</v>
      </c>
    </row>
    <row r="304" spans="1:17" x14ac:dyDescent="0.3">
      <c r="A304" s="22" t="s">
        <v>367</v>
      </c>
      <c r="B304" s="62">
        <v>44527</v>
      </c>
      <c r="C304" s="63">
        <v>44527.337500000001</v>
      </c>
      <c r="D304" s="27">
        <v>5.2666666667209938</v>
      </c>
      <c r="E304" s="27">
        <f t="shared" si="5"/>
        <v>16.260000000069851</v>
      </c>
      <c r="F304" s="22">
        <v>2425</v>
      </c>
      <c r="G304" s="22">
        <v>-3413</v>
      </c>
      <c r="H304" s="27">
        <v>2.8459190000000003</v>
      </c>
      <c r="I304" s="69">
        <v>1382660000</v>
      </c>
      <c r="J304" s="34">
        <v>2.0464709999999998E-3</v>
      </c>
      <c r="K304" s="27">
        <v>0.12585689999999999</v>
      </c>
      <c r="L304" s="66">
        <v>3.9863669999999997E-2</v>
      </c>
      <c r="M304" s="27">
        <v>4.3269500000000002E-2</v>
      </c>
      <c r="N304" s="22">
        <v>47</v>
      </c>
      <c r="O304" s="22">
        <v>-27</v>
      </c>
      <c r="P304" s="22">
        <v>7</v>
      </c>
      <c r="Q304" s="64">
        <v>1.2E-8</v>
      </c>
    </row>
    <row r="305" spans="1:17" x14ac:dyDescent="0.3">
      <c r="A305" s="22" t="s">
        <v>368</v>
      </c>
      <c r="B305" s="62">
        <v>44527</v>
      </c>
      <c r="C305" s="63">
        <v>44527.339583333334</v>
      </c>
      <c r="D305" s="27">
        <v>5.3166666667093523</v>
      </c>
      <c r="E305" s="27">
        <f t="shared" si="5"/>
        <v>16.31000000005821</v>
      </c>
      <c r="F305" s="22">
        <v>2111</v>
      </c>
      <c r="G305" s="22">
        <v>-2676</v>
      </c>
      <c r="H305" s="27">
        <v>2.8454489999999999</v>
      </c>
      <c r="I305" s="65">
        <v>1744962000</v>
      </c>
      <c r="J305" s="34">
        <v>2.0441890000000001E-3</v>
      </c>
      <c r="K305" s="27">
        <v>0.12766530000000001</v>
      </c>
      <c r="L305" s="66">
        <v>4.5706249999999997E-2</v>
      </c>
      <c r="M305" s="27">
        <v>0.25917289999999998</v>
      </c>
      <c r="N305" s="22">
        <v>45</v>
      </c>
      <c r="O305" s="22">
        <v>-27</v>
      </c>
      <c r="P305" s="22">
        <v>9</v>
      </c>
      <c r="Q305" s="64">
        <v>1.2E-8</v>
      </c>
    </row>
    <row r="306" spans="1:17" x14ac:dyDescent="0.3">
      <c r="A306" s="22" t="s">
        <v>369</v>
      </c>
      <c r="B306" s="62">
        <v>44527</v>
      </c>
      <c r="C306" s="63">
        <v>44527.342361111114</v>
      </c>
      <c r="D306" s="27">
        <v>5.3833333334187046</v>
      </c>
      <c r="E306" s="27">
        <f t="shared" si="5"/>
        <v>16.376666666767562</v>
      </c>
      <c r="F306" s="22">
        <v>1676</v>
      </c>
      <c r="G306" s="22">
        <v>-3064</v>
      </c>
      <c r="H306" s="27">
        <v>2.8417720000000002</v>
      </c>
      <c r="I306" s="65">
        <v>1780929000</v>
      </c>
      <c r="J306" s="34">
        <v>2.0445200000000002E-3</v>
      </c>
      <c r="K306" s="27">
        <v>0.1416077</v>
      </c>
      <c r="L306" s="66">
        <v>4.3529569999999997E-2</v>
      </c>
      <c r="M306" s="27">
        <v>0.2815629</v>
      </c>
      <c r="N306" s="22">
        <v>43</v>
      </c>
      <c r="O306" s="22">
        <v>-24</v>
      </c>
      <c r="P306" s="22">
        <v>10</v>
      </c>
      <c r="Q306" s="64">
        <v>1.2E-8</v>
      </c>
    </row>
    <row r="307" spans="1:17" x14ac:dyDescent="0.3">
      <c r="A307" s="22" t="s">
        <v>370</v>
      </c>
      <c r="B307" s="62">
        <v>44527</v>
      </c>
      <c r="C307" s="63">
        <v>44527.344444444447</v>
      </c>
      <c r="D307" s="27">
        <v>5.433333333407063</v>
      </c>
      <c r="E307" s="27">
        <f t="shared" si="5"/>
        <v>16.426666666755921</v>
      </c>
      <c r="F307" s="22">
        <v>1876</v>
      </c>
      <c r="G307" s="22">
        <v>-2963</v>
      </c>
      <c r="H307" s="27">
        <v>2.8434940000000002</v>
      </c>
      <c r="I307" s="65">
        <v>1779111000</v>
      </c>
      <c r="J307" s="34">
        <v>2.0429409999999999E-3</v>
      </c>
      <c r="K307" s="27">
        <v>0.1186339</v>
      </c>
      <c r="L307" s="66">
        <v>4.5781059999999998E-2</v>
      </c>
      <c r="M307" s="27">
        <v>0.1472841</v>
      </c>
      <c r="N307" s="22">
        <v>46</v>
      </c>
      <c r="O307" s="22">
        <v>-26</v>
      </c>
      <c r="P307" s="22">
        <v>10</v>
      </c>
      <c r="Q307" s="64">
        <v>1.2E-8</v>
      </c>
    </row>
    <row r="308" spans="1:17" x14ac:dyDescent="0.3">
      <c r="A308" s="22" t="s">
        <v>371</v>
      </c>
      <c r="B308" s="62">
        <v>44527</v>
      </c>
      <c r="C308" s="63">
        <v>44527.34652777778</v>
      </c>
      <c r="D308" s="27">
        <v>5.4833333333954215</v>
      </c>
      <c r="E308" s="27">
        <f t="shared" si="5"/>
        <v>16.476666666744279</v>
      </c>
      <c r="F308" s="22">
        <v>2582</v>
      </c>
      <c r="G308" s="22">
        <v>-2513</v>
      </c>
      <c r="H308" s="27">
        <v>2.843572</v>
      </c>
      <c r="I308" s="65">
        <v>1764678000</v>
      </c>
      <c r="J308" s="34">
        <v>2.0449589999999998E-3</v>
      </c>
      <c r="K308" s="27">
        <v>0.11821780000000001</v>
      </c>
      <c r="L308" s="66">
        <v>4.1074180000000002E-2</v>
      </c>
      <c r="M308" s="27">
        <v>6.4769950000000007E-2</v>
      </c>
      <c r="N308" s="22">
        <v>48</v>
      </c>
      <c r="O308" s="22">
        <v>-27</v>
      </c>
      <c r="P308" s="22">
        <v>12</v>
      </c>
      <c r="Q308" s="64">
        <v>1.2E-8</v>
      </c>
    </row>
    <row r="309" spans="1:17" x14ac:dyDescent="0.3">
      <c r="A309" s="22" t="s">
        <v>372</v>
      </c>
      <c r="B309" s="62">
        <v>44527</v>
      </c>
      <c r="C309" s="63">
        <v>44527.348611111112</v>
      </c>
      <c r="D309" s="27">
        <v>5.53333333338378</v>
      </c>
      <c r="E309" s="27">
        <f t="shared" si="5"/>
        <v>16.526666666732638</v>
      </c>
      <c r="F309" s="22">
        <v>2229</v>
      </c>
      <c r="G309" s="22">
        <v>-3127</v>
      </c>
      <c r="H309" s="27">
        <v>2.8405209999999999</v>
      </c>
      <c r="I309" s="65">
        <v>1775986000</v>
      </c>
      <c r="J309" s="34">
        <v>2.0474949999999999E-3</v>
      </c>
      <c r="K309" s="27">
        <v>0.1484202</v>
      </c>
      <c r="L309" s="66">
        <v>4.2888059999999999E-2</v>
      </c>
      <c r="M309" s="27">
        <v>0.4756977</v>
      </c>
      <c r="N309" s="22">
        <v>47</v>
      </c>
      <c r="O309" s="22">
        <v>-25</v>
      </c>
      <c r="P309" s="22">
        <v>5</v>
      </c>
      <c r="Q309" s="64">
        <v>1.2E-8</v>
      </c>
    </row>
    <row r="310" spans="1:17" x14ac:dyDescent="0.3">
      <c r="A310" s="22" t="s">
        <v>373</v>
      </c>
      <c r="B310" s="62">
        <v>44527</v>
      </c>
      <c r="C310" s="63">
        <v>44527.351388888892</v>
      </c>
      <c r="D310" s="27">
        <v>5.6000000000931323</v>
      </c>
      <c r="E310" s="27">
        <f t="shared" si="5"/>
        <v>16.59333333344199</v>
      </c>
      <c r="F310" s="22">
        <v>1954</v>
      </c>
      <c r="G310" s="22">
        <v>-3209</v>
      </c>
      <c r="H310" s="27">
        <v>2.8414599999999997</v>
      </c>
      <c r="I310" s="65">
        <v>1593572000</v>
      </c>
      <c r="J310" s="34">
        <v>2.0414700000000001E-3</v>
      </c>
      <c r="K310" s="27">
        <v>0.14904480000000001</v>
      </c>
      <c r="L310" s="66">
        <v>4.634597E-2</v>
      </c>
      <c r="M310" s="27">
        <v>5.0587859999999998E-2</v>
      </c>
      <c r="N310" s="22">
        <v>43</v>
      </c>
      <c r="O310" s="22">
        <v>-24</v>
      </c>
      <c r="P310" s="22">
        <v>9</v>
      </c>
      <c r="Q310" s="64">
        <v>1.2E-8</v>
      </c>
    </row>
    <row r="311" spans="1:17" x14ac:dyDescent="0.3">
      <c r="A311" s="22" t="s">
        <v>374</v>
      </c>
      <c r="B311" s="62">
        <v>44527</v>
      </c>
      <c r="C311" s="63">
        <v>44527.353472222225</v>
      </c>
      <c r="D311" s="27">
        <v>5.6500000000814907</v>
      </c>
      <c r="E311" s="27">
        <f t="shared" si="5"/>
        <v>16.643333333430348</v>
      </c>
      <c r="F311" s="22">
        <v>1636</v>
      </c>
      <c r="G311" s="22">
        <v>-2638</v>
      </c>
      <c r="H311" s="27">
        <v>2.8355920000000001</v>
      </c>
      <c r="I311" s="65">
        <v>1795834000</v>
      </c>
      <c r="J311" s="34">
        <v>2.0493849999999999E-3</v>
      </c>
      <c r="K311" s="27">
        <v>8.7201870000000015E-2</v>
      </c>
      <c r="L311" s="66">
        <v>4.4089879999999998E-2</v>
      </c>
      <c r="M311" s="27">
        <v>0.114997</v>
      </c>
      <c r="N311" s="22">
        <v>44</v>
      </c>
      <c r="O311" s="22">
        <v>-25</v>
      </c>
      <c r="P311" s="22">
        <v>2</v>
      </c>
      <c r="Q311" s="64">
        <v>1.2E-8</v>
      </c>
    </row>
    <row r="312" spans="1:17" x14ac:dyDescent="0.3">
      <c r="A312" s="22" t="s">
        <v>375</v>
      </c>
      <c r="B312" s="62">
        <v>44527</v>
      </c>
      <c r="C312" s="63">
        <v>44527.355555555558</v>
      </c>
      <c r="D312" s="27">
        <v>5.7000000000698492</v>
      </c>
      <c r="E312" s="27">
        <f t="shared" si="5"/>
        <v>16.693333333418707</v>
      </c>
      <c r="F312" s="22">
        <v>3156</v>
      </c>
      <c r="G312" s="22">
        <v>-2577</v>
      </c>
      <c r="H312" s="27">
        <v>2.8292549999999999</v>
      </c>
      <c r="I312" s="65">
        <v>1779817000</v>
      </c>
      <c r="J312" s="34">
        <v>2.047742E-3</v>
      </c>
      <c r="K312" s="27">
        <v>0.13265269999999998</v>
      </c>
      <c r="L312" s="66">
        <v>4.0395529999999999E-2</v>
      </c>
      <c r="M312" s="27">
        <v>4.5437239999999997E-2</v>
      </c>
      <c r="N312" s="22">
        <v>52</v>
      </c>
      <c r="O312" s="22">
        <v>-25</v>
      </c>
      <c r="P312" s="22">
        <v>8</v>
      </c>
      <c r="Q312" s="64">
        <v>1.2E-8</v>
      </c>
    </row>
    <row r="313" spans="1:17" x14ac:dyDescent="0.3">
      <c r="A313" s="22" t="s">
        <v>376</v>
      </c>
      <c r="B313" s="62">
        <v>44527</v>
      </c>
      <c r="C313" s="63">
        <v>44527.35833333333</v>
      </c>
      <c r="D313" s="27">
        <v>5.7666666666045785</v>
      </c>
      <c r="E313" s="27">
        <f t="shared" si="5"/>
        <v>16.759999999953436</v>
      </c>
      <c r="F313" s="22">
        <v>2504</v>
      </c>
      <c r="G313" s="22">
        <v>-3413</v>
      </c>
      <c r="H313" s="27">
        <v>2.8409900000000001</v>
      </c>
      <c r="I313" s="65">
        <v>1692196000</v>
      </c>
      <c r="J313" s="34">
        <v>2.0456060000000002E-3</v>
      </c>
      <c r="K313" s="27">
        <v>0.11578450000000001</v>
      </c>
      <c r="L313" s="66">
        <v>4.376406E-2</v>
      </c>
      <c r="M313" s="27">
        <v>0.1654089</v>
      </c>
      <c r="N313" s="22">
        <v>50</v>
      </c>
      <c r="O313" s="22">
        <v>-24</v>
      </c>
      <c r="P313" s="22">
        <v>0</v>
      </c>
      <c r="Q313" s="64">
        <v>1.2E-8</v>
      </c>
    </row>
    <row r="314" spans="1:17" x14ac:dyDescent="0.3">
      <c r="A314" s="22" t="s">
        <v>377</v>
      </c>
      <c r="B314" s="62">
        <v>44527</v>
      </c>
      <c r="C314" s="63">
        <v>44527.36041666667</v>
      </c>
      <c r="D314" s="27">
        <v>5.8166666667675599</v>
      </c>
      <c r="E314" s="27">
        <f t="shared" si="5"/>
        <v>16.810000000116418</v>
      </c>
      <c r="F314" s="22">
        <v>1596</v>
      </c>
      <c r="G314" s="22">
        <v>-3414</v>
      </c>
      <c r="H314" s="27">
        <v>2.834184</v>
      </c>
      <c r="I314" s="65">
        <v>1752150000</v>
      </c>
      <c r="J314" s="34">
        <v>2.0481219999999999E-3</v>
      </c>
      <c r="K314" s="27">
        <v>9.756476E-2</v>
      </c>
      <c r="L314" s="66">
        <v>4.4765909999999999E-2</v>
      </c>
      <c r="M314" s="27">
        <v>0.2378817</v>
      </c>
      <c r="N314" s="22">
        <v>46</v>
      </c>
      <c r="O314" s="22">
        <v>-22</v>
      </c>
      <c r="P314" s="22">
        <v>6</v>
      </c>
      <c r="Q314" s="64">
        <v>1.2E-8</v>
      </c>
    </row>
    <row r="315" spans="1:17" x14ac:dyDescent="0.3">
      <c r="A315" s="22" t="s">
        <v>378</v>
      </c>
      <c r="B315" s="62">
        <v>44527</v>
      </c>
      <c r="C315" s="63">
        <v>44527.362500000003</v>
      </c>
      <c r="D315" s="27">
        <v>5.8666666667559184</v>
      </c>
      <c r="E315" s="27">
        <f t="shared" si="5"/>
        <v>16.860000000104776</v>
      </c>
      <c r="F315" s="22">
        <v>1994</v>
      </c>
      <c r="G315" s="22">
        <v>-2758</v>
      </c>
      <c r="H315" s="27">
        <v>2.8357489999999999</v>
      </c>
      <c r="I315" s="65">
        <v>1843526000</v>
      </c>
      <c r="J315" s="34">
        <v>2.0478570000000001E-3</v>
      </c>
      <c r="K315" s="27">
        <v>0.1150521</v>
      </c>
      <c r="L315" s="66">
        <v>3.9379289999999997E-2</v>
      </c>
      <c r="M315" s="27">
        <v>0.3041702</v>
      </c>
      <c r="N315" s="22">
        <v>43</v>
      </c>
      <c r="O315" s="22">
        <v>-27</v>
      </c>
      <c r="P315" s="22">
        <v>2</v>
      </c>
      <c r="Q315" s="64">
        <v>1.2E-8</v>
      </c>
    </row>
    <row r="316" spans="1:17" x14ac:dyDescent="0.3">
      <c r="A316" s="22" t="s">
        <v>379</v>
      </c>
      <c r="B316" s="62">
        <v>44527</v>
      </c>
      <c r="C316" s="63">
        <v>44527.365277777775</v>
      </c>
      <c r="D316" s="27">
        <v>5.9333333332906477</v>
      </c>
      <c r="E316" s="27">
        <f t="shared" si="5"/>
        <v>16.926666666639505</v>
      </c>
      <c r="F316" s="22">
        <v>1993</v>
      </c>
      <c r="G316" s="22">
        <v>-2144</v>
      </c>
      <c r="H316" s="27">
        <v>2.8409119999999999</v>
      </c>
      <c r="I316" s="65">
        <v>1806187000</v>
      </c>
      <c r="J316" s="34">
        <v>2.0455040000000001E-3</v>
      </c>
      <c r="K316" s="27">
        <v>0.12537799999999999</v>
      </c>
      <c r="L316" s="66">
        <v>4.0068279999999998E-2</v>
      </c>
      <c r="M316" s="27">
        <v>0.14058680000000001</v>
      </c>
      <c r="N316" s="22">
        <v>42</v>
      </c>
      <c r="O316" s="22">
        <v>-26</v>
      </c>
      <c r="P316" s="22">
        <v>13</v>
      </c>
      <c r="Q316" s="64">
        <v>1.2E-8</v>
      </c>
    </row>
    <row r="317" spans="1:17" x14ac:dyDescent="0.3">
      <c r="A317" s="22" t="s">
        <v>380</v>
      </c>
      <c r="B317" s="62">
        <v>44527</v>
      </c>
      <c r="C317" s="63">
        <v>44527.367361111108</v>
      </c>
      <c r="D317" s="27">
        <v>5.9833333332790062</v>
      </c>
      <c r="E317" s="27">
        <f t="shared" si="5"/>
        <v>16.976666666627864</v>
      </c>
      <c r="F317" s="22">
        <v>2504</v>
      </c>
      <c r="G317" s="22">
        <v>-3373</v>
      </c>
      <c r="H317" s="27">
        <v>2.8490479999999998</v>
      </c>
      <c r="I317" s="65">
        <v>1807033000</v>
      </c>
      <c r="J317" s="34">
        <v>2.044695E-3</v>
      </c>
      <c r="K317" s="27">
        <v>0.14729229999999999</v>
      </c>
      <c r="L317" s="66">
        <v>4.1837550000000001E-2</v>
      </c>
      <c r="M317" s="27">
        <v>0.34517160000000002</v>
      </c>
      <c r="N317" s="22">
        <v>47</v>
      </c>
      <c r="O317" s="22">
        <v>-24</v>
      </c>
      <c r="P317" s="22">
        <v>3</v>
      </c>
      <c r="Q317" s="64">
        <v>1.2E-8</v>
      </c>
    </row>
    <row r="318" spans="1:17" x14ac:dyDescent="0.3">
      <c r="A318" s="22" t="s">
        <v>381</v>
      </c>
      <c r="B318" s="62">
        <v>44527</v>
      </c>
      <c r="C318" s="63">
        <v>44527.369444444441</v>
      </c>
      <c r="D318" s="27">
        <v>6.0333333332673647</v>
      </c>
      <c r="E318" s="27">
        <f t="shared" si="5"/>
        <v>17.026666666616222</v>
      </c>
      <c r="F318" s="22">
        <v>2190</v>
      </c>
      <c r="G318" s="22">
        <v>-2717</v>
      </c>
      <c r="H318" s="27">
        <v>2.8456060000000001</v>
      </c>
      <c r="I318" s="65">
        <v>1790316000</v>
      </c>
      <c r="J318" s="34">
        <v>2.0449790000000002E-3</v>
      </c>
      <c r="K318" s="27">
        <v>9.6005519999999997E-2</v>
      </c>
      <c r="L318" s="66">
        <v>4.0064389999999998E-2</v>
      </c>
      <c r="M318" s="27">
        <v>0.27115030000000001</v>
      </c>
      <c r="N318" s="22">
        <v>46</v>
      </c>
      <c r="O318" s="22">
        <v>-25</v>
      </c>
      <c r="P318" s="22">
        <v>4</v>
      </c>
      <c r="Q318" s="64">
        <v>1.2E-8</v>
      </c>
    </row>
    <row r="319" spans="1:17" x14ac:dyDescent="0.3">
      <c r="A319" s="22" t="s">
        <v>382</v>
      </c>
      <c r="B319" s="62">
        <v>44527</v>
      </c>
      <c r="C319" s="63">
        <v>44527.371527777781</v>
      </c>
      <c r="D319" s="27">
        <v>6.0833333334303461</v>
      </c>
      <c r="E319" s="27">
        <f t="shared" si="5"/>
        <v>17.076666666779204</v>
      </c>
      <c r="F319" s="22">
        <v>2072</v>
      </c>
      <c r="G319" s="22">
        <v>-3291</v>
      </c>
      <c r="H319" s="27">
        <v>2.8397380000000001</v>
      </c>
      <c r="I319" s="65">
        <v>1773678000</v>
      </c>
      <c r="J319" s="34">
        <v>2.0456350000000001E-3</v>
      </c>
      <c r="K319" s="27">
        <v>0.13974449999999999</v>
      </c>
      <c r="L319" s="66">
        <v>4.4550119999999999E-2</v>
      </c>
      <c r="M319" s="27">
        <v>0.33820410000000001</v>
      </c>
      <c r="N319" s="22">
        <v>45</v>
      </c>
      <c r="O319" s="22">
        <v>-23</v>
      </c>
      <c r="P319" s="22">
        <v>5</v>
      </c>
      <c r="Q319" s="64">
        <v>1.2E-8</v>
      </c>
    </row>
    <row r="320" spans="1:17" x14ac:dyDescent="0.3">
      <c r="A320" s="22" t="s">
        <v>383</v>
      </c>
      <c r="B320" s="62">
        <v>44527</v>
      </c>
      <c r="C320" s="63">
        <v>44527.374305555553</v>
      </c>
      <c r="D320" s="27">
        <v>6.1499999999650754</v>
      </c>
      <c r="E320" s="27">
        <f t="shared" si="5"/>
        <v>17.143333333313933</v>
      </c>
      <c r="F320" s="22">
        <v>1836</v>
      </c>
      <c r="G320" s="22">
        <v>-2986</v>
      </c>
      <c r="H320" s="27">
        <v>2.843102</v>
      </c>
      <c r="I320" s="65">
        <v>1796738000</v>
      </c>
      <c r="J320" s="34">
        <v>2.045472E-3</v>
      </c>
      <c r="K320" s="27">
        <v>0.1146895</v>
      </c>
      <c r="L320" s="66">
        <v>3.7433960000000002E-2</v>
      </c>
      <c r="M320" s="27">
        <v>0.30641750000000001</v>
      </c>
      <c r="N320" s="22">
        <v>45</v>
      </c>
      <c r="O320" s="22">
        <v>-23</v>
      </c>
      <c r="P320" s="22">
        <v>9</v>
      </c>
      <c r="Q320" s="64">
        <v>1.2E-8</v>
      </c>
    </row>
    <row r="321" spans="1:17" x14ac:dyDescent="0.3">
      <c r="A321" s="22" t="s">
        <v>384</v>
      </c>
      <c r="B321" s="62">
        <v>44527</v>
      </c>
      <c r="C321" s="63">
        <v>44527.376388888886</v>
      </c>
      <c r="D321" s="27">
        <v>6.1999999999534339</v>
      </c>
      <c r="E321" s="27">
        <f t="shared" si="5"/>
        <v>17.193333333302292</v>
      </c>
      <c r="F321" s="22">
        <v>2386</v>
      </c>
      <c r="G321" s="22">
        <v>-2021</v>
      </c>
      <c r="H321" s="27">
        <v>2.8485</v>
      </c>
      <c r="I321" s="65">
        <v>1821663000</v>
      </c>
      <c r="J321" s="34">
        <v>2.0437509999999999E-3</v>
      </c>
      <c r="K321" s="27">
        <v>9.8455379999999995E-2</v>
      </c>
      <c r="L321" s="66">
        <v>4.0169120000000003E-2</v>
      </c>
      <c r="M321" s="27">
        <v>5.7633610000000002E-2</v>
      </c>
      <c r="N321" s="22">
        <v>46</v>
      </c>
      <c r="O321" s="22">
        <v>-29</v>
      </c>
      <c r="P321" s="22">
        <v>5</v>
      </c>
      <c r="Q321" s="64">
        <v>1.2E-8</v>
      </c>
    </row>
    <row r="322" spans="1:17" x14ac:dyDescent="0.3">
      <c r="A322" s="22" t="s">
        <v>385</v>
      </c>
      <c r="B322" s="62">
        <v>44527</v>
      </c>
      <c r="C322" s="63">
        <v>44527.378472222219</v>
      </c>
      <c r="D322" s="27">
        <v>6.2499999999417923</v>
      </c>
      <c r="E322" s="27">
        <f t="shared" si="5"/>
        <v>17.24333333329065</v>
      </c>
      <c r="F322" s="22">
        <v>2268</v>
      </c>
      <c r="G322" s="22">
        <v>-2185</v>
      </c>
      <c r="H322" s="27">
        <v>2.8506130000000001</v>
      </c>
      <c r="I322" s="65">
        <v>1784704000</v>
      </c>
      <c r="J322" s="34">
        <v>2.045266E-3</v>
      </c>
      <c r="K322" s="27">
        <v>0.12647820000000001</v>
      </c>
      <c r="L322" s="66">
        <v>4.3744400000000003E-2</v>
      </c>
      <c r="M322" s="27">
        <v>0.1616069</v>
      </c>
      <c r="N322" s="22">
        <v>45</v>
      </c>
      <c r="O322" s="22">
        <v>-27</v>
      </c>
      <c r="P322" s="22">
        <v>6</v>
      </c>
      <c r="Q322" s="64">
        <v>1.2E-8</v>
      </c>
    </row>
    <row r="323" spans="1:17" x14ac:dyDescent="0.3">
      <c r="A323" s="22" t="s">
        <v>386</v>
      </c>
      <c r="B323" s="62">
        <v>44527</v>
      </c>
      <c r="C323" s="63">
        <v>44527.381249999999</v>
      </c>
      <c r="D323" s="27">
        <v>6.3166666666511446</v>
      </c>
      <c r="E323" s="27">
        <f t="shared" si="5"/>
        <v>17.310000000000002</v>
      </c>
      <c r="F323" s="22">
        <v>2779</v>
      </c>
      <c r="G323" s="22">
        <v>-1816</v>
      </c>
      <c r="H323" s="27">
        <v>2.8562449999999999</v>
      </c>
      <c r="I323" s="65">
        <v>1757659000</v>
      </c>
      <c r="J323" s="34">
        <v>2.0452930000000001E-3</v>
      </c>
      <c r="K323" s="27">
        <v>0.14928340000000001</v>
      </c>
      <c r="L323" s="66">
        <v>4.2893639999999997E-2</v>
      </c>
      <c r="M323" s="27">
        <v>0.18847810000000001</v>
      </c>
      <c r="N323" s="22">
        <v>49</v>
      </c>
      <c r="O323" s="22">
        <v>-27</v>
      </c>
      <c r="P323" s="22">
        <v>7</v>
      </c>
      <c r="Q323" s="64">
        <v>1.2E-8</v>
      </c>
    </row>
    <row r="324" spans="1:17" x14ac:dyDescent="0.3">
      <c r="A324" s="22" t="s">
        <v>387</v>
      </c>
      <c r="B324" s="62">
        <v>44527</v>
      </c>
      <c r="C324" s="63">
        <v>44527.383333333331</v>
      </c>
      <c r="D324" s="27">
        <v>6.3666666666395031</v>
      </c>
      <c r="E324" s="27">
        <f t="shared" si="5"/>
        <v>17.359999999988361</v>
      </c>
      <c r="F324" s="22">
        <v>1596</v>
      </c>
      <c r="G324" s="22">
        <v>-2211</v>
      </c>
      <c r="H324" s="27">
        <v>2.863286</v>
      </c>
      <c r="I324" s="65">
        <v>1791069000</v>
      </c>
      <c r="J324" s="34">
        <v>2.046862E-3</v>
      </c>
      <c r="K324" s="27">
        <v>0.1553582</v>
      </c>
      <c r="L324" s="66">
        <v>4.5280550000000003E-2</v>
      </c>
      <c r="M324" s="27">
        <v>0.32429540000000001</v>
      </c>
      <c r="N324" s="22">
        <v>45</v>
      </c>
      <c r="O324" s="22">
        <v>-27</v>
      </c>
      <c r="P324" s="22">
        <v>-2</v>
      </c>
      <c r="Q324" s="64">
        <v>1.2E-8</v>
      </c>
    </row>
    <row r="325" spans="1:17" x14ac:dyDescent="0.3">
      <c r="A325" s="22" t="s">
        <v>388</v>
      </c>
      <c r="B325" s="62">
        <v>44527</v>
      </c>
      <c r="C325" s="63">
        <v>44527.385416666664</v>
      </c>
      <c r="D325" s="27">
        <v>6.4166666666278616</v>
      </c>
      <c r="E325" s="27">
        <f t="shared" si="5"/>
        <v>17.409999999976719</v>
      </c>
      <c r="F325" s="22">
        <v>2543</v>
      </c>
      <c r="G325" s="22">
        <v>-2185</v>
      </c>
      <c r="H325" s="27">
        <v>2.8623470000000002</v>
      </c>
      <c r="I325" s="65">
        <v>1768479000</v>
      </c>
      <c r="J325" s="34">
        <v>2.0464279999999999E-3</v>
      </c>
      <c r="K325" s="27">
        <v>9.2195959999999993E-2</v>
      </c>
      <c r="L325" s="66">
        <v>4.0197330000000003E-2</v>
      </c>
      <c r="M325" s="27">
        <v>0.23655080000000001</v>
      </c>
      <c r="N325" s="22">
        <v>47</v>
      </c>
      <c r="O325" s="22">
        <v>-28</v>
      </c>
      <c r="P325" s="22">
        <v>8</v>
      </c>
      <c r="Q325" s="64">
        <v>1.2E-8</v>
      </c>
    </row>
    <row r="326" spans="1:17" x14ac:dyDescent="0.3">
      <c r="A326" s="22" t="s">
        <v>389</v>
      </c>
      <c r="B326" s="62">
        <v>44527</v>
      </c>
      <c r="C326" s="63">
        <v>44527.387499999997</v>
      </c>
      <c r="D326" s="27">
        <v>6.46666666661622</v>
      </c>
      <c r="E326" s="27">
        <f t="shared" si="5"/>
        <v>17.459999999965078</v>
      </c>
      <c r="F326" s="22">
        <v>2268</v>
      </c>
      <c r="G326" s="22">
        <v>-2308</v>
      </c>
      <c r="H326" s="27">
        <v>2.8465449999999999</v>
      </c>
      <c r="I326" s="65">
        <v>1799291000</v>
      </c>
      <c r="J326" s="34">
        <v>2.0513829999999999E-3</v>
      </c>
      <c r="K326" s="27">
        <v>0.10233489999999999</v>
      </c>
      <c r="L326" s="66">
        <v>3.8218460000000003E-2</v>
      </c>
      <c r="M326" s="27">
        <v>0.18174109999999999</v>
      </c>
      <c r="N326" s="22">
        <v>45</v>
      </c>
      <c r="O326" s="22">
        <v>-25</v>
      </c>
      <c r="P326" s="22">
        <v>4</v>
      </c>
      <c r="Q326" s="64">
        <v>1.2E-8</v>
      </c>
    </row>
    <row r="327" spans="1:17" x14ac:dyDescent="0.3">
      <c r="A327" s="22" t="s">
        <v>390</v>
      </c>
      <c r="B327" s="62">
        <v>44527</v>
      </c>
      <c r="C327" s="63">
        <v>44527.390277777777</v>
      </c>
      <c r="D327" s="27">
        <v>6.5333333333255723</v>
      </c>
      <c r="E327" s="27">
        <f t="shared" si="5"/>
        <v>17.52666666667443</v>
      </c>
      <c r="F327" s="22">
        <v>1954</v>
      </c>
      <c r="G327" s="22">
        <v>-3127</v>
      </c>
      <c r="H327" s="27">
        <v>2.8472490000000001</v>
      </c>
      <c r="I327" s="65">
        <v>1748399000</v>
      </c>
      <c r="J327" s="34">
        <v>2.044555E-3</v>
      </c>
      <c r="K327" s="27">
        <v>0.13410279999999999</v>
      </c>
      <c r="L327" s="66">
        <v>4.4179450000000002E-2</v>
      </c>
      <c r="M327" s="27">
        <v>0.11866210000000001</v>
      </c>
      <c r="N327" s="22">
        <v>46</v>
      </c>
      <c r="O327" s="22">
        <v>-27</v>
      </c>
      <c r="P327" s="22">
        <v>10</v>
      </c>
      <c r="Q327" s="64">
        <v>1.2E-8</v>
      </c>
    </row>
    <row r="328" spans="1:17" x14ac:dyDescent="0.3">
      <c r="A328" s="22" t="s">
        <v>391</v>
      </c>
      <c r="B328" s="62">
        <v>44527</v>
      </c>
      <c r="C328" s="63">
        <v>44527.392361111109</v>
      </c>
      <c r="D328" s="27">
        <v>6.5833333333139308</v>
      </c>
      <c r="E328" s="27">
        <f t="shared" si="5"/>
        <v>17.576666666662788</v>
      </c>
      <c r="F328" s="22">
        <v>2308</v>
      </c>
      <c r="G328" s="22">
        <v>-3127</v>
      </c>
      <c r="H328" s="27">
        <v>2.8445110000000002</v>
      </c>
      <c r="I328" s="65">
        <v>1792007000</v>
      </c>
      <c r="J328" s="34">
        <v>2.0450400000000001E-3</v>
      </c>
      <c r="K328" s="27">
        <v>0.10033739999999999</v>
      </c>
      <c r="L328" s="66">
        <v>4.3249490000000002E-2</v>
      </c>
      <c r="M328" s="27">
        <v>0.23161399999999999</v>
      </c>
      <c r="N328" s="22">
        <v>44</v>
      </c>
      <c r="O328" s="22">
        <v>-29</v>
      </c>
      <c r="P328" s="22">
        <v>6</v>
      </c>
      <c r="Q328" s="64">
        <v>1.2E-8</v>
      </c>
    </row>
    <row r="329" spans="1:17" x14ac:dyDescent="0.3">
      <c r="A329" s="22" t="s">
        <v>392</v>
      </c>
      <c r="B329" s="62">
        <v>44527</v>
      </c>
      <c r="C329" s="63">
        <v>44527.394444444442</v>
      </c>
      <c r="D329" s="27">
        <v>6.6333333333022892</v>
      </c>
      <c r="E329" s="27">
        <f t="shared" si="5"/>
        <v>17.626666666651147</v>
      </c>
      <c r="F329" s="22">
        <v>2700</v>
      </c>
      <c r="G329" s="22">
        <v>-2185</v>
      </c>
      <c r="H329" s="27">
        <v>2.8544460000000003</v>
      </c>
      <c r="I329" s="65">
        <v>1792605000</v>
      </c>
      <c r="J329" s="34">
        <v>2.0486789999999999E-3</v>
      </c>
      <c r="K329" s="27">
        <v>0.10485220000000001</v>
      </c>
      <c r="L329" s="66">
        <v>3.5945970000000001E-2</v>
      </c>
      <c r="M329" s="27">
        <v>0.11453770000000001</v>
      </c>
      <c r="N329" s="22">
        <v>49</v>
      </c>
      <c r="O329" s="22">
        <v>-27</v>
      </c>
      <c r="P329" s="22">
        <v>5</v>
      </c>
      <c r="Q329" s="64">
        <v>1.2E-8</v>
      </c>
    </row>
    <row r="330" spans="1:17" x14ac:dyDescent="0.3">
      <c r="A330" s="22" t="s">
        <v>393</v>
      </c>
      <c r="B330" s="62">
        <v>44527</v>
      </c>
      <c r="C330" s="63">
        <v>44527.396527777775</v>
      </c>
      <c r="D330" s="27">
        <v>6.6833333332906477</v>
      </c>
      <c r="E330" s="27">
        <f t="shared" si="5"/>
        <v>17.676666666639505</v>
      </c>
      <c r="F330" s="22">
        <v>2976</v>
      </c>
      <c r="G330" s="22">
        <v>-2226</v>
      </c>
      <c r="H330" s="27">
        <v>2.8470140000000002</v>
      </c>
      <c r="I330" s="65">
        <v>1774516000</v>
      </c>
      <c r="J330" s="34">
        <v>2.050418E-3</v>
      </c>
      <c r="K330" s="27">
        <v>0.13688030000000001</v>
      </c>
      <c r="L330" s="66">
        <v>3.9146720000000003E-2</v>
      </c>
      <c r="M330" s="27">
        <v>6.474771E-2</v>
      </c>
      <c r="N330" s="22">
        <v>48</v>
      </c>
      <c r="O330" s="22">
        <v>-26</v>
      </c>
      <c r="P330" s="22">
        <v>1</v>
      </c>
      <c r="Q330" s="64">
        <v>1.2E-8</v>
      </c>
    </row>
    <row r="331" spans="1:17" x14ac:dyDescent="0.3">
      <c r="A331" s="22" t="s">
        <v>394</v>
      </c>
      <c r="B331" s="62">
        <v>44527</v>
      </c>
      <c r="C331" s="63">
        <v>44527.399305555555</v>
      </c>
      <c r="D331" s="27">
        <v>6.75</v>
      </c>
      <c r="E331" s="27">
        <f t="shared" si="5"/>
        <v>17.743333333348858</v>
      </c>
      <c r="F331" s="22">
        <v>1636</v>
      </c>
      <c r="G331" s="22">
        <v>-3336</v>
      </c>
      <c r="H331" s="27">
        <v>2.8393470000000001</v>
      </c>
      <c r="I331" s="65">
        <v>1736699000</v>
      </c>
      <c r="J331" s="34">
        <v>2.045697E-3</v>
      </c>
      <c r="K331" s="27">
        <v>0.1094585</v>
      </c>
      <c r="L331" s="66">
        <v>4.3025800000000003E-2</v>
      </c>
      <c r="M331" s="27">
        <v>0.1240738</v>
      </c>
      <c r="N331" s="22">
        <v>43</v>
      </c>
      <c r="O331" s="22">
        <v>-20</v>
      </c>
      <c r="P331" s="22">
        <v>16</v>
      </c>
      <c r="Q331" s="64">
        <v>1.2E-8</v>
      </c>
    </row>
    <row r="332" spans="1:17" x14ac:dyDescent="0.3">
      <c r="A332" s="22" t="s">
        <v>395</v>
      </c>
      <c r="B332" s="62">
        <v>44527</v>
      </c>
      <c r="C332" s="63">
        <v>44527.401388888888</v>
      </c>
      <c r="D332" s="27">
        <v>6.7999999999883585</v>
      </c>
      <c r="E332" s="27">
        <f t="shared" si="5"/>
        <v>17.793333333337216</v>
      </c>
      <c r="F332" s="22">
        <v>3196</v>
      </c>
      <c r="G332" s="22">
        <v>-3095</v>
      </c>
      <c r="H332" s="27">
        <v>2.8413809999999997</v>
      </c>
      <c r="I332" s="65">
        <v>1781907000</v>
      </c>
      <c r="J332" s="34">
        <v>2.0468280000000001E-3</v>
      </c>
      <c r="K332" s="27">
        <v>0.1177561</v>
      </c>
      <c r="L332" s="66">
        <v>4.3195850000000001E-2</v>
      </c>
      <c r="M332" s="27">
        <v>0.17975430000000001</v>
      </c>
      <c r="N332" s="22">
        <v>51</v>
      </c>
      <c r="O332" s="22">
        <v>-23</v>
      </c>
      <c r="P332" s="22">
        <v>4</v>
      </c>
      <c r="Q332" s="64">
        <v>1.2E-8</v>
      </c>
    </row>
    <row r="333" spans="1:17" x14ac:dyDescent="0.3">
      <c r="A333" s="22" t="s">
        <v>396</v>
      </c>
      <c r="B333" s="62">
        <v>44527</v>
      </c>
      <c r="C333" s="63">
        <v>44527.40347222222</v>
      </c>
      <c r="D333" s="27">
        <v>6.8499999999767169</v>
      </c>
      <c r="E333" s="27">
        <f t="shared" si="5"/>
        <v>17.843333333325575</v>
      </c>
      <c r="F333" s="22">
        <v>2190</v>
      </c>
      <c r="G333" s="22">
        <v>-1898</v>
      </c>
      <c r="H333" s="27">
        <v>2.8428679999999997</v>
      </c>
      <c r="I333" s="65">
        <v>1779078000</v>
      </c>
      <c r="J333" s="34">
        <v>2.043858E-3</v>
      </c>
      <c r="K333" s="27">
        <v>0.118976</v>
      </c>
      <c r="L333" s="66">
        <v>4.3864599999999997E-2</v>
      </c>
      <c r="M333" s="27">
        <v>0.27147300000000002</v>
      </c>
      <c r="N333" s="22">
        <v>47</v>
      </c>
      <c r="O333" s="22">
        <v>-28</v>
      </c>
      <c r="P333" s="22">
        <v>3</v>
      </c>
      <c r="Q333" s="64">
        <v>1.2E-8</v>
      </c>
    </row>
    <row r="334" spans="1:17" x14ac:dyDescent="0.3">
      <c r="A334" s="22" t="s">
        <v>397</v>
      </c>
      <c r="B334" s="62">
        <v>44527</v>
      </c>
      <c r="C334" s="63">
        <v>44527.40625</v>
      </c>
      <c r="D334" s="27">
        <v>6.9166666666860692</v>
      </c>
      <c r="E334" s="27">
        <f t="shared" si="5"/>
        <v>17.910000000034927</v>
      </c>
      <c r="F334" s="22">
        <v>1955</v>
      </c>
      <c r="G334" s="22">
        <v>-2513</v>
      </c>
      <c r="H334" s="27">
        <v>2.8454489999999999</v>
      </c>
      <c r="I334" s="65">
        <v>1787576000</v>
      </c>
      <c r="J334" s="34">
        <v>2.0447180000000001E-3</v>
      </c>
      <c r="K334" s="27">
        <v>0.1159888</v>
      </c>
      <c r="L334" s="66">
        <v>4.0667729999999999E-2</v>
      </c>
      <c r="M334" s="27">
        <v>0.28244970000000003</v>
      </c>
      <c r="N334" s="22">
        <v>45</v>
      </c>
      <c r="O334" s="22">
        <v>-28</v>
      </c>
      <c r="P334" s="22">
        <v>2</v>
      </c>
      <c r="Q334" s="64">
        <v>1.2E-8</v>
      </c>
    </row>
    <row r="335" spans="1:17" x14ac:dyDescent="0.3">
      <c r="A335" s="22" t="s">
        <v>398</v>
      </c>
      <c r="B335" s="62">
        <v>44527</v>
      </c>
      <c r="C335" s="63">
        <v>44527.408333333333</v>
      </c>
      <c r="D335" s="27">
        <v>6.9666666666744277</v>
      </c>
      <c r="E335" s="27">
        <f t="shared" si="5"/>
        <v>17.960000000023285</v>
      </c>
      <c r="F335" s="22">
        <v>2229</v>
      </c>
      <c r="G335" s="22">
        <v>-3413</v>
      </c>
      <c r="H335" s="27">
        <v>2.854368</v>
      </c>
      <c r="I335" s="65">
        <v>1725766000</v>
      </c>
      <c r="J335" s="34">
        <v>2.0457159999999999E-3</v>
      </c>
      <c r="K335" s="27">
        <v>0.120555</v>
      </c>
      <c r="L335" s="66">
        <v>4.1387750000000001E-2</v>
      </c>
      <c r="M335" s="27">
        <v>0.42278470000000001</v>
      </c>
      <c r="N335" s="22">
        <v>48</v>
      </c>
      <c r="O335" s="22">
        <v>-22</v>
      </c>
      <c r="P335" s="22">
        <v>9</v>
      </c>
      <c r="Q335" s="64">
        <v>1.2E-8</v>
      </c>
    </row>
    <row r="336" spans="1:17" x14ac:dyDescent="0.3">
      <c r="A336" s="22" t="s">
        <v>399</v>
      </c>
      <c r="B336" s="62">
        <v>44527</v>
      </c>
      <c r="C336" s="63">
        <v>44527.410416666666</v>
      </c>
      <c r="D336" s="27">
        <v>7.0166666666627862</v>
      </c>
      <c r="E336" s="27">
        <f t="shared" si="5"/>
        <v>18.010000000011644</v>
      </c>
      <c r="F336" s="22">
        <v>3196</v>
      </c>
      <c r="G336" s="22">
        <v>-2657</v>
      </c>
      <c r="H336" s="27">
        <v>2.8447450000000001</v>
      </c>
      <c r="I336" s="65">
        <v>1785364000</v>
      </c>
      <c r="J336" s="34">
        <v>2.0467340000000001E-3</v>
      </c>
      <c r="K336" s="27">
        <v>0.13539999999999999</v>
      </c>
      <c r="L336" s="66">
        <v>4.2053529999999999E-2</v>
      </c>
      <c r="M336" s="27">
        <v>0.1139198</v>
      </c>
      <c r="N336" s="22">
        <v>52</v>
      </c>
      <c r="O336" s="22">
        <v>-23</v>
      </c>
      <c r="P336" s="22">
        <v>7</v>
      </c>
      <c r="Q336" s="64">
        <v>1.2E-8</v>
      </c>
    </row>
    <row r="337" spans="1:17" x14ac:dyDescent="0.3">
      <c r="A337" s="22" t="s">
        <v>400</v>
      </c>
      <c r="B337" s="62">
        <v>44527</v>
      </c>
      <c r="C337" s="63">
        <v>44527.413194444445</v>
      </c>
      <c r="D337" s="27">
        <v>7.0833333333721384</v>
      </c>
      <c r="E337" s="27">
        <f t="shared" ref="E337:E361" si="6">$E$207+0.06+D337</f>
        <v>18.076666666720996</v>
      </c>
      <c r="F337" s="22">
        <v>3076</v>
      </c>
      <c r="G337" s="22">
        <v>-2139</v>
      </c>
      <c r="H337" s="27">
        <v>2.8510819999999999</v>
      </c>
      <c r="I337" s="65">
        <v>1787244000</v>
      </c>
      <c r="J337" s="34">
        <v>2.0516330000000002E-3</v>
      </c>
      <c r="K337" s="27">
        <v>9.9881310000000001E-2</v>
      </c>
      <c r="L337" s="66">
        <v>3.983283E-2</v>
      </c>
      <c r="M337" s="27">
        <v>0.27525909999999998</v>
      </c>
      <c r="N337" s="22">
        <v>47</v>
      </c>
      <c r="O337" s="22">
        <v>-26</v>
      </c>
      <c r="P337" s="22">
        <v>4</v>
      </c>
      <c r="Q337" s="64">
        <v>1.2E-8</v>
      </c>
    </row>
    <row r="338" spans="1:17" x14ac:dyDescent="0.3">
      <c r="A338" s="22" t="s">
        <v>401</v>
      </c>
      <c r="B338" s="62">
        <v>44527</v>
      </c>
      <c r="C338" s="63">
        <v>44527.415277777778</v>
      </c>
      <c r="D338" s="27">
        <v>7.1333333333604969</v>
      </c>
      <c r="E338" s="27">
        <f t="shared" si="6"/>
        <v>18.126666666709355</v>
      </c>
      <c r="F338" s="22">
        <v>3196</v>
      </c>
      <c r="G338" s="22">
        <v>-2856</v>
      </c>
      <c r="H338" s="27">
        <v>2.853116</v>
      </c>
      <c r="I338" s="65">
        <v>1796311000</v>
      </c>
      <c r="J338" s="34">
        <v>2.0484570000000001E-3</v>
      </c>
      <c r="K338" s="27">
        <v>0.147948</v>
      </c>
      <c r="L338" s="66">
        <v>3.8808530000000001E-2</v>
      </c>
      <c r="M338" s="27">
        <v>0.1275818</v>
      </c>
      <c r="N338" s="22">
        <v>51</v>
      </c>
      <c r="O338" s="22">
        <v>-25</v>
      </c>
      <c r="P338" s="22">
        <v>11</v>
      </c>
      <c r="Q338" s="64">
        <v>1.2E-8</v>
      </c>
    </row>
    <row r="339" spans="1:17" x14ac:dyDescent="0.3">
      <c r="A339" s="22" t="s">
        <v>402</v>
      </c>
      <c r="B339" s="62">
        <v>44527</v>
      </c>
      <c r="C339" s="63">
        <v>44527.417361111111</v>
      </c>
      <c r="D339" s="27">
        <v>7.1833333333488554</v>
      </c>
      <c r="E339" s="27">
        <f t="shared" si="6"/>
        <v>18.176666666697713</v>
      </c>
      <c r="F339" s="22">
        <v>3036</v>
      </c>
      <c r="G339" s="22">
        <v>-3334</v>
      </c>
      <c r="H339" s="27">
        <v>2.8523339999999999</v>
      </c>
      <c r="I339" s="65">
        <v>1800123000</v>
      </c>
      <c r="J339" s="34">
        <v>2.0489699999999998E-3</v>
      </c>
      <c r="K339" s="27">
        <v>0.14120240000000001</v>
      </c>
      <c r="L339" s="66">
        <v>4.4935610000000001E-2</v>
      </c>
      <c r="M339" s="27">
        <v>0.32132860000000002</v>
      </c>
      <c r="N339" s="22">
        <v>51</v>
      </c>
      <c r="O339" s="22">
        <v>-25</v>
      </c>
      <c r="P339" s="22">
        <v>2</v>
      </c>
      <c r="Q339" s="64">
        <v>1.2E-8</v>
      </c>
    </row>
    <row r="340" spans="1:17" x14ac:dyDescent="0.3">
      <c r="A340" s="22" t="s">
        <v>403</v>
      </c>
      <c r="B340" s="62">
        <v>44527</v>
      </c>
      <c r="C340" s="63">
        <v>44527.419444444444</v>
      </c>
      <c r="D340" s="27">
        <v>7.2333333333372138</v>
      </c>
      <c r="E340" s="27">
        <f t="shared" si="6"/>
        <v>18.226666666686071</v>
      </c>
      <c r="F340" s="22">
        <v>2150</v>
      </c>
      <c r="G340" s="22">
        <v>-3209</v>
      </c>
      <c r="H340" s="27">
        <v>2.8542110000000003</v>
      </c>
      <c r="I340" s="65">
        <v>1772438000</v>
      </c>
      <c r="J340" s="34">
        <v>2.0469809999999998E-3</v>
      </c>
      <c r="K340" s="27">
        <v>0.1224517</v>
      </c>
      <c r="L340" s="66">
        <v>4.1683989999999997E-2</v>
      </c>
      <c r="M340" s="27">
        <v>0.51473089999999999</v>
      </c>
      <c r="N340" s="22">
        <v>46</v>
      </c>
      <c r="O340" s="22">
        <v>-25</v>
      </c>
      <c r="P340" s="22">
        <v>6</v>
      </c>
      <c r="Q340" s="64">
        <v>1.2E-8</v>
      </c>
    </row>
    <row r="341" spans="1:17" x14ac:dyDescent="0.3">
      <c r="A341" s="22" t="s">
        <v>404</v>
      </c>
      <c r="B341" s="62">
        <v>44527</v>
      </c>
      <c r="C341" s="63">
        <v>44527.422222222223</v>
      </c>
      <c r="D341" s="27">
        <v>7.3000000000465661</v>
      </c>
      <c r="E341" s="27">
        <f t="shared" si="6"/>
        <v>18.293333333395424</v>
      </c>
      <c r="F341" s="22">
        <v>3156</v>
      </c>
      <c r="G341" s="22">
        <v>-1939</v>
      </c>
      <c r="H341" s="27">
        <v>2.8719700000000001</v>
      </c>
      <c r="I341" s="65">
        <v>1779970000</v>
      </c>
      <c r="J341" s="34">
        <v>2.050222E-3</v>
      </c>
      <c r="K341" s="27">
        <v>0.14653950000000002</v>
      </c>
      <c r="L341" s="66">
        <v>4.2804729999999999E-2</v>
      </c>
      <c r="M341" s="27">
        <v>0.24790980000000001</v>
      </c>
      <c r="N341" s="22">
        <v>49</v>
      </c>
      <c r="O341" s="22">
        <v>-27</v>
      </c>
      <c r="P341" s="22">
        <v>13</v>
      </c>
      <c r="Q341" s="64">
        <v>1.2E-8</v>
      </c>
    </row>
    <row r="342" spans="1:17" x14ac:dyDescent="0.3">
      <c r="A342" s="22" t="s">
        <v>405</v>
      </c>
      <c r="B342" s="62">
        <v>44527</v>
      </c>
      <c r="C342" s="63">
        <v>44527.424305555556</v>
      </c>
      <c r="D342" s="27">
        <v>7.3500000000349246</v>
      </c>
      <c r="E342" s="27">
        <f t="shared" si="6"/>
        <v>18.343333333383782</v>
      </c>
      <c r="F342" s="22">
        <v>2857</v>
      </c>
      <c r="G342" s="22">
        <v>-1693</v>
      </c>
      <c r="H342" s="27">
        <v>2.858358</v>
      </c>
      <c r="I342" s="65">
        <v>1768130000</v>
      </c>
      <c r="J342" s="34">
        <v>2.0456670000000001E-3</v>
      </c>
      <c r="K342" s="27">
        <v>0.1366474</v>
      </c>
      <c r="L342" s="66">
        <v>4.3834390000000001E-2</v>
      </c>
      <c r="M342" s="27">
        <v>0.25739469999999998</v>
      </c>
      <c r="N342" s="22">
        <v>51</v>
      </c>
      <c r="O342" s="22">
        <v>-28</v>
      </c>
      <c r="P342" s="22">
        <v>8</v>
      </c>
      <c r="Q342" s="64">
        <v>1.2E-8</v>
      </c>
    </row>
    <row r="343" spans="1:17" x14ac:dyDescent="0.3">
      <c r="A343" s="22" t="s">
        <v>406</v>
      </c>
      <c r="B343" s="62">
        <v>44527</v>
      </c>
      <c r="C343" s="63">
        <v>44527.426388888889</v>
      </c>
      <c r="D343" s="27">
        <v>7.4000000000232831</v>
      </c>
      <c r="E343" s="27">
        <f t="shared" si="6"/>
        <v>18.393333333372141</v>
      </c>
      <c r="F343" s="22">
        <v>1915</v>
      </c>
      <c r="G343" s="22">
        <v>-1980</v>
      </c>
      <c r="H343" s="27">
        <v>2.8867560000000001</v>
      </c>
      <c r="I343" s="65">
        <v>1799770000</v>
      </c>
      <c r="J343" s="34">
        <v>2.047484E-3</v>
      </c>
      <c r="K343" s="27">
        <v>0.1136846</v>
      </c>
      <c r="L343" s="66">
        <v>4.5941349999999999E-2</v>
      </c>
      <c r="M343" s="27">
        <v>9.5625199999999994E-2</v>
      </c>
      <c r="N343" s="22">
        <v>45</v>
      </c>
      <c r="O343" s="22">
        <v>-28</v>
      </c>
      <c r="P343" s="22">
        <v>8</v>
      </c>
      <c r="Q343" s="64">
        <v>1.2E-8</v>
      </c>
    </row>
    <row r="344" spans="1:17" x14ac:dyDescent="0.3">
      <c r="A344" s="22" t="s">
        <v>407</v>
      </c>
      <c r="B344" s="62">
        <v>44527</v>
      </c>
      <c r="C344" s="63">
        <v>44527.429166666669</v>
      </c>
      <c r="D344" s="27">
        <v>7.4666666667326353</v>
      </c>
      <c r="E344" s="27">
        <f t="shared" si="6"/>
        <v>18.460000000081493</v>
      </c>
      <c r="F344" s="22">
        <v>1556</v>
      </c>
      <c r="G344" s="22">
        <v>-2599</v>
      </c>
      <c r="H344" s="27">
        <v>2.9075650000000004</v>
      </c>
      <c r="I344" s="65">
        <v>1819279000</v>
      </c>
      <c r="J344" s="34">
        <v>2.0430460000000002E-3</v>
      </c>
      <c r="K344" s="27">
        <v>0.1173469</v>
      </c>
      <c r="L344" s="66">
        <v>4.4491459999999997E-2</v>
      </c>
      <c r="M344" s="27">
        <v>7.6372519999999999E-2</v>
      </c>
      <c r="N344" s="22">
        <v>44</v>
      </c>
      <c r="O344" s="22">
        <v>-29</v>
      </c>
      <c r="P344" s="22">
        <v>5</v>
      </c>
      <c r="Q344" s="64">
        <v>1.2E-8</v>
      </c>
    </row>
    <row r="345" spans="1:17" x14ac:dyDescent="0.3">
      <c r="A345" s="22" t="s">
        <v>408</v>
      </c>
      <c r="B345" s="62">
        <v>44527</v>
      </c>
      <c r="C345" s="63">
        <v>44527.431250000001</v>
      </c>
      <c r="D345" s="27">
        <v>7.5166666667209938</v>
      </c>
      <c r="E345" s="27">
        <f t="shared" si="6"/>
        <v>18.510000000069851</v>
      </c>
      <c r="F345" s="22">
        <v>2582</v>
      </c>
      <c r="G345" s="22">
        <v>-1857</v>
      </c>
      <c r="H345" s="27">
        <v>2.8874599999999999</v>
      </c>
      <c r="I345" s="65">
        <v>1802107000</v>
      </c>
      <c r="J345" s="34">
        <v>2.048425E-3</v>
      </c>
      <c r="K345" s="27">
        <v>0.10766039999999999</v>
      </c>
      <c r="L345" s="66">
        <v>4.1194399999999999E-2</v>
      </c>
      <c r="M345" s="27">
        <v>0.12549650000000001</v>
      </c>
      <c r="N345" s="22">
        <v>48</v>
      </c>
      <c r="O345" s="22">
        <v>-30</v>
      </c>
      <c r="P345" s="22">
        <v>8</v>
      </c>
      <c r="Q345" s="64">
        <v>1.2E-8</v>
      </c>
    </row>
    <row r="346" spans="1:17" x14ac:dyDescent="0.3">
      <c r="A346" s="22" t="s">
        <v>409</v>
      </c>
      <c r="B346" s="62">
        <v>44527</v>
      </c>
      <c r="C346" s="63">
        <v>44527.433333333334</v>
      </c>
      <c r="D346" s="27">
        <v>7.5666666667093523</v>
      </c>
      <c r="E346" s="27">
        <f t="shared" si="6"/>
        <v>18.56000000005821</v>
      </c>
      <c r="F346" s="22">
        <v>2582</v>
      </c>
      <c r="G346" s="22">
        <v>-2840</v>
      </c>
      <c r="H346" s="27">
        <v>2.8896500000000001</v>
      </c>
      <c r="I346" s="65">
        <v>1800609000</v>
      </c>
      <c r="J346" s="34">
        <v>2.0454599999999998E-3</v>
      </c>
      <c r="K346" s="27">
        <v>0.1448074</v>
      </c>
      <c r="L346" s="66">
        <v>4.2068719999999997E-2</v>
      </c>
      <c r="M346" s="27">
        <v>0.149869</v>
      </c>
      <c r="N346" s="22">
        <v>47</v>
      </c>
      <c r="O346" s="22">
        <v>-28</v>
      </c>
      <c r="P346" s="22">
        <v>5</v>
      </c>
      <c r="Q346" s="64">
        <v>1.2E-8</v>
      </c>
    </row>
    <row r="347" spans="1:17" x14ac:dyDescent="0.3">
      <c r="A347" s="22" t="s">
        <v>410</v>
      </c>
      <c r="B347" s="62">
        <v>44527</v>
      </c>
      <c r="C347" s="63">
        <v>44527.435416666667</v>
      </c>
      <c r="D347" s="27">
        <v>7.6166666666977108</v>
      </c>
      <c r="E347" s="27">
        <f t="shared" si="6"/>
        <v>18.610000000046568</v>
      </c>
      <c r="F347" s="22">
        <v>3036</v>
      </c>
      <c r="G347" s="22">
        <v>-2935</v>
      </c>
      <c r="H347" s="27">
        <v>2.8855820000000003</v>
      </c>
      <c r="I347" s="65">
        <v>1806521000</v>
      </c>
      <c r="J347" s="34">
        <v>2.0460700000000001E-3</v>
      </c>
      <c r="K347" s="27">
        <v>0.13712069999999998</v>
      </c>
      <c r="L347" s="66">
        <v>3.9085849999999998E-2</v>
      </c>
      <c r="M347" s="27">
        <v>0.30568620000000002</v>
      </c>
      <c r="N347" s="22">
        <v>51</v>
      </c>
      <c r="O347" s="22">
        <v>-24</v>
      </c>
      <c r="P347" s="22">
        <v>10</v>
      </c>
      <c r="Q347" s="64">
        <v>1.2E-8</v>
      </c>
    </row>
    <row r="348" spans="1:17" x14ac:dyDescent="0.3">
      <c r="A348" s="22" t="s">
        <v>411</v>
      </c>
      <c r="B348" s="62">
        <v>44527</v>
      </c>
      <c r="C348" s="63">
        <v>44527.438194444447</v>
      </c>
      <c r="D348" s="27">
        <v>7.683333333407063</v>
      </c>
      <c r="E348" s="27">
        <f t="shared" si="6"/>
        <v>18.676666666755921</v>
      </c>
      <c r="F348" s="22">
        <v>2818</v>
      </c>
      <c r="G348" s="22">
        <v>-2758</v>
      </c>
      <c r="H348" s="27">
        <v>2.887381</v>
      </c>
      <c r="I348" s="65">
        <v>1825927000</v>
      </c>
      <c r="J348" s="34">
        <v>2.045729E-3</v>
      </c>
      <c r="K348" s="27">
        <v>0.1117813</v>
      </c>
      <c r="L348" s="66">
        <v>4.1802800000000001E-2</v>
      </c>
      <c r="M348" s="27">
        <v>7.0864099999999999E-2</v>
      </c>
      <c r="N348" s="22">
        <v>48</v>
      </c>
      <c r="O348" s="22">
        <v>-28</v>
      </c>
      <c r="P348" s="22">
        <v>4</v>
      </c>
      <c r="Q348" s="64">
        <v>1.2E-8</v>
      </c>
    </row>
    <row r="349" spans="1:17" x14ac:dyDescent="0.3">
      <c r="A349" s="22" t="s">
        <v>412</v>
      </c>
      <c r="B349" s="62">
        <v>44527</v>
      </c>
      <c r="C349" s="63">
        <v>44527.44027777778</v>
      </c>
      <c r="D349" s="27">
        <v>7.7333333333954215</v>
      </c>
      <c r="E349" s="27">
        <f t="shared" si="6"/>
        <v>18.726666666744279</v>
      </c>
      <c r="F349" s="22">
        <v>1756</v>
      </c>
      <c r="G349" s="22">
        <v>-3181</v>
      </c>
      <c r="H349" s="27">
        <v>2.8877730000000001</v>
      </c>
      <c r="I349" s="65">
        <v>1790487000</v>
      </c>
      <c r="J349" s="34">
        <v>2.0447619999999999E-3</v>
      </c>
      <c r="K349" s="27">
        <v>0.1275432</v>
      </c>
      <c r="L349" s="66">
        <v>4.1702099999999999E-2</v>
      </c>
      <c r="M349" s="27">
        <v>0.24753330000000001</v>
      </c>
      <c r="N349" s="22">
        <v>46</v>
      </c>
      <c r="O349" s="22">
        <v>-22</v>
      </c>
      <c r="P349" s="22">
        <v>11</v>
      </c>
      <c r="Q349" s="64">
        <v>1.2E-8</v>
      </c>
    </row>
    <row r="350" spans="1:17" x14ac:dyDescent="0.3">
      <c r="A350" s="22" t="s">
        <v>413</v>
      </c>
      <c r="B350" s="62">
        <v>44527</v>
      </c>
      <c r="C350" s="63">
        <v>44527.442361111112</v>
      </c>
      <c r="D350" s="27">
        <v>7.78333333338378</v>
      </c>
      <c r="E350" s="27">
        <f t="shared" si="6"/>
        <v>18.776666666732638</v>
      </c>
      <c r="F350" s="22">
        <v>1636</v>
      </c>
      <c r="G350" s="22">
        <v>-2832</v>
      </c>
      <c r="H350" s="27">
        <v>2.8891810000000002</v>
      </c>
      <c r="I350" s="65">
        <v>1801677000</v>
      </c>
      <c r="J350" s="34">
        <v>2.0451269999999999E-3</v>
      </c>
      <c r="K350" s="27">
        <v>9.0417490000000003E-2</v>
      </c>
      <c r="L350" s="66">
        <v>4.3814020000000002E-2</v>
      </c>
      <c r="M350" s="27">
        <v>6.410333E-2</v>
      </c>
      <c r="N350" s="22">
        <v>43</v>
      </c>
      <c r="O350" s="22">
        <v>-29</v>
      </c>
      <c r="P350" s="22">
        <v>7</v>
      </c>
      <c r="Q350" s="64">
        <v>1.2E-8</v>
      </c>
    </row>
    <row r="351" spans="1:17" x14ac:dyDescent="0.3">
      <c r="A351" s="22" t="s">
        <v>414</v>
      </c>
      <c r="B351" s="62">
        <v>44527</v>
      </c>
      <c r="C351" s="63">
        <v>44527.445138888892</v>
      </c>
      <c r="D351" s="27">
        <v>7.8500000000931323</v>
      </c>
      <c r="E351" s="27">
        <f t="shared" si="6"/>
        <v>18.84333333344199</v>
      </c>
      <c r="F351" s="22">
        <v>3036</v>
      </c>
      <c r="G351" s="22">
        <v>-3214</v>
      </c>
      <c r="H351" s="27">
        <v>2.8790109999999998</v>
      </c>
      <c r="I351" s="65">
        <v>1807538000</v>
      </c>
      <c r="J351" s="34">
        <v>2.046876E-3</v>
      </c>
      <c r="K351" s="27">
        <v>0.122714</v>
      </c>
      <c r="L351" s="66">
        <v>4.2721389999999998E-2</v>
      </c>
      <c r="M351" s="27">
        <v>4.8692350000000002E-2</v>
      </c>
      <c r="N351" s="22">
        <v>51</v>
      </c>
      <c r="O351" s="22">
        <v>-27</v>
      </c>
      <c r="P351" s="22">
        <v>6</v>
      </c>
      <c r="Q351" s="64">
        <v>1.2E-8</v>
      </c>
    </row>
    <row r="352" spans="1:17" x14ac:dyDescent="0.3">
      <c r="A352" s="22" t="s">
        <v>415</v>
      </c>
      <c r="B352" s="62">
        <v>44527</v>
      </c>
      <c r="C352" s="63">
        <v>44527.447222222225</v>
      </c>
      <c r="D352" s="27">
        <v>7.9000000000814907</v>
      </c>
      <c r="E352" s="27">
        <f t="shared" si="6"/>
        <v>18.893333333430348</v>
      </c>
      <c r="F352" s="22">
        <v>2465</v>
      </c>
      <c r="G352" s="22">
        <v>-2758</v>
      </c>
      <c r="H352" s="27">
        <v>2.8843300000000003</v>
      </c>
      <c r="I352" s="65">
        <v>1843646000</v>
      </c>
      <c r="J352" s="34">
        <v>2.045907E-3</v>
      </c>
      <c r="K352" s="27">
        <v>9.9473270000000003E-2</v>
      </c>
      <c r="L352" s="66">
        <v>4.5556600000000003E-2</v>
      </c>
      <c r="M352" s="27">
        <v>4.6919330000000002E-2</v>
      </c>
      <c r="N352" s="22">
        <v>46</v>
      </c>
      <c r="O352" s="22">
        <v>-26</v>
      </c>
      <c r="P352" s="22">
        <v>4</v>
      </c>
      <c r="Q352" s="64">
        <v>1.2E-8</v>
      </c>
    </row>
    <row r="353" spans="1:17" x14ac:dyDescent="0.3">
      <c r="A353" s="22" t="s">
        <v>416</v>
      </c>
      <c r="B353" s="62">
        <v>44527</v>
      </c>
      <c r="C353" s="63">
        <v>44527.449305555558</v>
      </c>
      <c r="D353" s="27">
        <v>7.9500000000698492</v>
      </c>
      <c r="E353" s="27">
        <f t="shared" si="6"/>
        <v>18.943333333418707</v>
      </c>
      <c r="F353" s="22">
        <v>1994</v>
      </c>
      <c r="G353" s="22">
        <v>-3004</v>
      </c>
      <c r="H353" s="27">
        <v>2.8907449999999999</v>
      </c>
      <c r="I353" s="65">
        <v>1778577000</v>
      </c>
      <c r="J353" s="34">
        <v>2.0442889999999999E-3</v>
      </c>
      <c r="K353" s="27">
        <v>0.12526900000000002</v>
      </c>
      <c r="L353" s="66">
        <v>4.4530630000000002E-2</v>
      </c>
      <c r="M353" s="27">
        <v>0.33221850000000003</v>
      </c>
      <c r="N353" s="22">
        <v>45</v>
      </c>
      <c r="O353" s="22">
        <v>-25</v>
      </c>
      <c r="P353" s="22">
        <v>2</v>
      </c>
      <c r="Q353" s="64">
        <v>1.2E-8</v>
      </c>
    </row>
    <row r="354" spans="1:17" x14ac:dyDescent="0.3">
      <c r="A354" s="22" t="s">
        <v>417</v>
      </c>
      <c r="B354" s="62">
        <v>44527</v>
      </c>
      <c r="C354" s="63">
        <v>44527.451388888891</v>
      </c>
      <c r="D354" s="27">
        <v>8.0000000000582077</v>
      </c>
      <c r="E354" s="27">
        <f t="shared" si="6"/>
        <v>18.993333333407065</v>
      </c>
      <c r="F354" s="22">
        <v>2896</v>
      </c>
      <c r="G354" s="22">
        <v>-3250</v>
      </c>
      <c r="H354" s="27">
        <v>2.897551</v>
      </c>
      <c r="I354" s="65">
        <v>1850292000</v>
      </c>
      <c r="J354" s="34">
        <v>2.046768E-3</v>
      </c>
      <c r="K354" s="27">
        <v>0.1051464</v>
      </c>
      <c r="L354" s="66">
        <v>4.212519E-2</v>
      </c>
      <c r="M354" s="27">
        <v>9.0150220000000003E-2</v>
      </c>
      <c r="N354" s="22">
        <v>49</v>
      </c>
      <c r="O354" s="22">
        <v>-26</v>
      </c>
      <c r="P354" s="22">
        <v>7</v>
      </c>
      <c r="Q354" s="64">
        <v>1.2E-8</v>
      </c>
    </row>
    <row r="355" spans="1:17" x14ac:dyDescent="0.3">
      <c r="A355" s="22" t="s">
        <v>418</v>
      </c>
      <c r="B355" s="62">
        <v>44527</v>
      </c>
      <c r="C355" s="63">
        <v>44527.45416666667</v>
      </c>
      <c r="D355" s="27">
        <v>8.0666666667675599</v>
      </c>
      <c r="E355" s="27">
        <f t="shared" si="6"/>
        <v>19.060000000116418</v>
      </c>
      <c r="F355" s="22">
        <v>2111</v>
      </c>
      <c r="G355" s="22">
        <v>-2103</v>
      </c>
      <c r="H355" s="27">
        <v>2.9141369999999998</v>
      </c>
      <c r="I355" s="65">
        <v>1808441000</v>
      </c>
      <c r="J355" s="34">
        <v>2.0457399999999999E-3</v>
      </c>
      <c r="K355" s="27">
        <v>8.9983179999999996E-2</v>
      </c>
      <c r="L355" s="66">
        <v>4.1569750000000003E-2</v>
      </c>
      <c r="M355" s="27">
        <v>0.14598539999999999</v>
      </c>
      <c r="N355" s="22">
        <v>43</v>
      </c>
      <c r="O355" s="22">
        <v>-28</v>
      </c>
      <c r="P355" s="22">
        <v>9</v>
      </c>
      <c r="Q355" s="64">
        <v>1.2E-8</v>
      </c>
    </row>
    <row r="356" spans="1:17" x14ac:dyDescent="0.3">
      <c r="A356" s="22" t="s">
        <v>419</v>
      </c>
      <c r="B356" s="62">
        <v>44527</v>
      </c>
      <c r="C356" s="63">
        <v>44527.456250000003</v>
      </c>
      <c r="D356" s="27">
        <v>8.1166666667559184</v>
      </c>
      <c r="E356" s="27">
        <f t="shared" si="6"/>
        <v>19.110000000104776</v>
      </c>
      <c r="F356" s="22">
        <v>1596</v>
      </c>
      <c r="G356" s="22">
        <v>-2366</v>
      </c>
      <c r="H356" s="27">
        <v>2.8927010000000002</v>
      </c>
      <c r="I356" s="65">
        <v>1889495000</v>
      </c>
      <c r="J356" s="34">
        <v>2.0442870000000001E-3</v>
      </c>
      <c r="K356" s="27">
        <v>0.10778940000000001</v>
      </c>
      <c r="L356" s="66">
        <v>4.6137419999999998E-2</v>
      </c>
      <c r="M356" s="27">
        <v>0.20070769999999999</v>
      </c>
      <c r="N356" s="22">
        <v>41</v>
      </c>
      <c r="O356" s="22">
        <v>-29</v>
      </c>
      <c r="P356" s="22">
        <v>4</v>
      </c>
      <c r="Q356" s="64">
        <v>1.2E-8</v>
      </c>
    </row>
    <row r="357" spans="1:17" x14ac:dyDescent="0.3">
      <c r="A357" s="22" t="s">
        <v>420</v>
      </c>
      <c r="B357" s="62">
        <v>44527</v>
      </c>
      <c r="C357" s="63">
        <v>44527.458333333336</v>
      </c>
      <c r="D357" s="27">
        <v>8.1666666667442769</v>
      </c>
      <c r="E357" s="27">
        <f t="shared" si="6"/>
        <v>19.160000000093135</v>
      </c>
      <c r="F357" s="22">
        <v>2740</v>
      </c>
      <c r="G357" s="22">
        <v>-3045</v>
      </c>
      <c r="H357" s="27">
        <v>2.9011499999999999</v>
      </c>
      <c r="I357" s="65">
        <v>1807043000</v>
      </c>
      <c r="J357" s="34">
        <v>2.0450020000000002E-3</v>
      </c>
      <c r="K357" s="27">
        <v>0.10850600000000001</v>
      </c>
      <c r="L357" s="66">
        <v>4.2792509999999999E-2</v>
      </c>
      <c r="M357" s="27">
        <v>6.579844E-2</v>
      </c>
      <c r="N357" s="22">
        <v>46</v>
      </c>
      <c r="O357" s="22">
        <v>-26</v>
      </c>
      <c r="P357" s="22">
        <v>5</v>
      </c>
      <c r="Q357" s="64">
        <v>1.2E-8</v>
      </c>
    </row>
    <row r="358" spans="1:17" x14ac:dyDescent="0.3">
      <c r="A358" s="22" t="s">
        <v>421</v>
      </c>
      <c r="B358" s="62">
        <v>44527</v>
      </c>
      <c r="C358" s="63">
        <v>44527.461111111108</v>
      </c>
      <c r="D358" s="27">
        <v>8.2333333332790062</v>
      </c>
      <c r="E358" s="27">
        <f t="shared" si="6"/>
        <v>19.226666666627864</v>
      </c>
      <c r="F358" s="22">
        <v>3076</v>
      </c>
      <c r="G358" s="22">
        <v>-2099</v>
      </c>
      <c r="H358" s="27">
        <v>2.8941090000000003</v>
      </c>
      <c r="I358" s="65">
        <v>1798684000</v>
      </c>
      <c r="J358" s="34">
        <v>2.0463030000000002E-3</v>
      </c>
      <c r="K358" s="27">
        <v>0.12084980000000001</v>
      </c>
      <c r="L358" s="66">
        <v>4.126581E-2</v>
      </c>
      <c r="M358" s="27">
        <v>0.19420750000000001</v>
      </c>
      <c r="N358" s="22">
        <v>46</v>
      </c>
      <c r="O358" s="22">
        <v>-28</v>
      </c>
      <c r="P358" s="22">
        <v>6</v>
      </c>
      <c r="Q358" s="64">
        <v>1.2E-8</v>
      </c>
    </row>
    <row r="359" spans="1:17" x14ac:dyDescent="0.3">
      <c r="A359" s="22" t="s">
        <v>422</v>
      </c>
      <c r="B359" s="62">
        <v>44527</v>
      </c>
      <c r="C359" s="63">
        <v>44527.463194444441</v>
      </c>
      <c r="D359" s="27">
        <v>8.2833333332673647</v>
      </c>
      <c r="E359" s="27">
        <f t="shared" si="6"/>
        <v>19.276666666616222</v>
      </c>
      <c r="F359" s="22">
        <v>2425</v>
      </c>
      <c r="G359" s="22">
        <v>-3250</v>
      </c>
      <c r="H359" s="27">
        <v>2.894657</v>
      </c>
      <c r="I359" s="65">
        <v>1827420000</v>
      </c>
      <c r="J359" s="34">
        <v>2.0444949999999999E-3</v>
      </c>
      <c r="K359" s="27">
        <v>0.1500841</v>
      </c>
      <c r="L359" s="66">
        <v>4.76117E-2</v>
      </c>
      <c r="M359" s="27">
        <v>0.55992730000000002</v>
      </c>
      <c r="N359" s="22">
        <v>46</v>
      </c>
      <c r="O359" s="22">
        <v>-26</v>
      </c>
      <c r="P359" s="22">
        <v>3</v>
      </c>
      <c r="Q359" s="64">
        <v>1.2E-8</v>
      </c>
    </row>
    <row r="360" spans="1:17" x14ac:dyDescent="0.3">
      <c r="A360" s="22" t="s">
        <v>423</v>
      </c>
      <c r="B360" s="62">
        <v>44527</v>
      </c>
      <c r="C360" s="63">
        <v>44527.465277777781</v>
      </c>
      <c r="D360" s="27">
        <v>8.3333333334303461</v>
      </c>
      <c r="E360" s="27">
        <f t="shared" si="6"/>
        <v>19.326666666779204</v>
      </c>
      <c r="F360" s="22">
        <v>1955</v>
      </c>
      <c r="G360" s="22">
        <v>-2840</v>
      </c>
      <c r="H360" s="27">
        <v>2.888477</v>
      </c>
      <c r="I360" s="65">
        <v>1807671000</v>
      </c>
      <c r="J360" s="34">
        <v>2.0474270000000001E-3</v>
      </c>
      <c r="K360" s="27">
        <v>0.1177986</v>
      </c>
      <c r="L360" s="66">
        <v>3.7961309999999998E-2</v>
      </c>
      <c r="M360" s="27">
        <v>0.36225039999999997</v>
      </c>
      <c r="N360" s="22">
        <v>42</v>
      </c>
      <c r="O360" s="22">
        <v>-27</v>
      </c>
      <c r="P360" s="22">
        <v>8</v>
      </c>
      <c r="Q360" s="64">
        <v>1.2E-8</v>
      </c>
    </row>
    <row r="361" spans="1:17" x14ac:dyDescent="0.3">
      <c r="A361" s="28" t="s">
        <v>424</v>
      </c>
      <c r="B361" s="67">
        <v>44527</v>
      </c>
      <c r="C361" s="68">
        <v>44527.468055555553</v>
      </c>
      <c r="D361" s="29">
        <v>8.3999999999650754</v>
      </c>
      <c r="E361" s="43">
        <f t="shared" si="6"/>
        <v>19.393333333313933</v>
      </c>
      <c r="F361" s="22">
        <v>2151</v>
      </c>
      <c r="G361" s="22">
        <v>-3250</v>
      </c>
      <c r="H361" s="27">
        <v>2.8952830000000001</v>
      </c>
      <c r="I361" s="65">
        <v>1816157000</v>
      </c>
      <c r="J361" s="34">
        <v>2.046979E-3</v>
      </c>
      <c r="K361" s="27">
        <v>0.1058423</v>
      </c>
      <c r="L361" s="66">
        <v>4.368644E-2</v>
      </c>
      <c r="M361" s="27">
        <v>0.37276920000000002</v>
      </c>
      <c r="N361" s="22">
        <v>42</v>
      </c>
      <c r="O361" s="22">
        <v>-24</v>
      </c>
      <c r="P361" s="22">
        <v>5</v>
      </c>
      <c r="Q361" s="64">
        <v>1.2E-8</v>
      </c>
    </row>
    <row r="362" spans="1:17" x14ac:dyDescent="0.3">
      <c r="A362" s="22" t="s">
        <v>425</v>
      </c>
      <c r="B362" s="62">
        <v>44527</v>
      </c>
      <c r="C362" s="63">
        <v>44527.470138888886</v>
      </c>
      <c r="D362" s="27">
        <v>0</v>
      </c>
      <c r="E362" s="27">
        <f>$E$361+0.06+D362</f>
        <v>19.453333333313932</v>
      </c>
      <c r="F362" s="22">
        <v>2622</v>
      </c>
      <c r="G362" s="22">
        <v>-3086</v>
      </c>
      <c r="H362" s="27">
        <v>2.9045920000000001</v>
      </c>
      <c r="I362" s="65">
        <v>1819945000</v>
      </c>
      <c r="J362" s="34">
        <v>2.0463460000000001E-3</v>
      </c>
      <c r="K362" s="27">
        <v>0.11587600000000001</v>
      </c>
      <c r="L362" s="66">
        <v>4.1277300000000003E-2</v>
      </c>
      <c r="M362" s="27">
        <v>4.5009670000000002E-2</v>
      </c>
      <c r="N362" s="22">
        <v>47</v>
      </c>
      <c r="O362" s="22">
        <v>-26</v>
      </c>
      <c r="P362" s="22">
        <v>7</v>
      </c>
      <c r="Q362" s="64">
        <v>1.2E-8</v>
      </c>
    </row>
    <row r="363" spans="1:17" x14ac:dyDescent="0.3">
      <c r="A363" s="22" t="s">
        <v>426</v>
      </c>
      <c r="B363" s="62">
        <v>44527</v>
      </c>
      <c r="C363" s="63">
        <v>44527.472222222219</v>
      </c>
      <c r="D363" s="27">
        <v>4.9999999988358468E-2</v>
      </c>
      <c r="E363" s="27">
        <f t="shared" ref="E363:E426" si="7">$E$361+0.06+D363</f>
        <v>19.50333333330229</v>
      </c>
      <c r="F363" s="22">
        <v>2778</v>
      </c>
      <c r="G363" s="22">
        <v>-2840</v>
      </c>
      <c r="H363" s="27">
        <v>2.897786</v>
      </c>
      <c r="I363" s="65">
        <v>1793679000</v>
      </c>
      <c r="J363" s="34">
        <v>2.048359E-3</v>
      </c>
      <c r="K363" s="27">
        <v>7.9845030000000011E-2</v>
      </c>
      <c r="L363" s="66">
        <v>4.2415929999999998E-2</v>
      </c>
      <c r="M363" s="27">
        <v>0.1897981</v>
      </c>
      <c r="N363" s="22">
        <v>50</v>
      </c>
      <c r="O363" s="22">
        <v>-25</v>
      </c>
      <c r="P363" s="22">
        <v>8</v>
      </c>
      <c r="Q363" s="64">
        <v>1.2E-8</v>
      </c>
    </row>
    <row r="364" spans="1:17" x14ac:dyDescent="0.3">
      <c r="A364" s="22" t="s">
        <v>427</v>
      </c>
      <c r="B364" s="62">
        <v>44527</v>
      </c>
      <c r="C364" s="63">
        <v>44527.474305555559</v>
      </c>
      <c r="D364" s="27">
        <v>0.10000000015133992</v>
      </c>
      <c r="E364" s="27">
        <f t="shared" si="7"/>
        <v>19.553333333465272</v>
      </c>
      <c r="F364" s="22">
        <v>3076</v>
      </c>
      <c r="G364" s="22">
        <v>-3174</v>
      </c>
      <c r="H364" s="27">
        <v>2.901932</v>
      </c>
      <c r="I364" s="65">
        <v>1826648000</v>
      </c>
      <c r="J364" s="34">
        <v>2.0494889999999998E-3</v>
      </c>
      <c r="K364" s="27">
        <v>0.11444849999999999</v>
      </c>
      <c r="L364" s="66">
        <v>4.2392140000000002E-2</v>
      </c>
      <c r="M364" s="27">
        <v>7.0715120000000006E-2</v>
      </c>
      <c r="N364" s="22">
        <v>51</v>
      </c>
      <c r="O364" s="22">
        <v>-25</v>
      </c>
      <c r="P364" s="22">
        <v>3</v>
      </c>
      <c r="Q364" s="64">
        <v>1.2E-8</v>
      </c>
    </row>
    <row r="365" spans="1:17" x14ac:dyDescent="0.3">
      <c r="A365" s="22" t="s">
        <v>428</v>
      </c>
      <c r="B365" s="62">
        <v>44527</v>
      </c>
      <c r="C365" s="63">
        <v>44527.477083333331</v>
      </c>
      <c r="D365" s="27">
        <v>0.16666666668606922</v>
      </c>
      <c r="E365" s="27">
        <f t="shared" si="7"/>
        <v>19.62</v>
      </c>
      <c r="F365" s="22">
        <v>2543</v>
      </c>
      <c r="G365" s="22">
        <v>-1734</v>
      </c>
      <c r="H365" s="27">
        <v>2.8822959999999997</v>
      </c>
      <c r="I365" s="65">
        <v>1813432000</v>
      </c>
      <c r="J365" s="34">
        <v>2.04652E-3</v>
      </c>
      <c r="K365" s="27">
        <v>9.0595819999999994E-2</v>
      </c>
      <c r="L365" s="66">
        <v>4.2069599999999999E-2</v>
      </c>
      <c r="M365" s="27">
        <v>6.0712019999999998E-2</v>
      </c>
      <c r="N365" s="22">
        <v>45</v>
      </c>
      <c r="O365" s="22">
        <v>-26</v>
      </c>
      <c r="P365" s="22">
        <v>9</v>
      </c>
      <c r="Q365" s="64">
        <v>1.2E-8</v>
      </c>
    </row>
    <row r="366" spans="1:17" x14ac:dyDescent="0.3">
      <c r="A366" s="22" t="s">
        <v>429</v>
      </c>
      <c r="B366" s="62">
        <v>44527</v>
      </c>
      <c r="C366" s="63">
        <v>44527.479166666664</v>
      </c>
      <c r="D366" s="27">
        <v>0.21666666667442769</v>
      </c>
      <c r="E366" s="27">
        <f t="shared" si="7"/>
        <v>19.669999999988359</v>
      </c>
      <c r="F366" s="22">
        <v>1915</v>
      </c>
      <c r="G366" s="22">
        <v>-2144</v>
      </c>
      <c r="H366" s="27">
        <v>2.8944999999999999</v>
      </c>
      <c r="I366" s="65">
        <v>1838774000</v>
      </c>
      <c r="J366" s="34">
        <v>2.044363E-3</v>
      </c>
      <c r="K366" s="27">
        <v>0.1536334</v>
      </c>
      <c r="L366" s="66">
        <v>3.680932E-2</v>
      </c>
      <c r="M366" s="27">
        <v>5.514194E-2</v>
      </c>
      <c r="N366" s="22">
        <v>44</v>
      </c>
      <c r="O366" s="22">
        <v>-29</v>
      </c>
      <c r="P366" s="22">
        <v>4</v>
      </c>
      <c r="Q366" s="64">
        <v>1.2E-8</v>
      </c>
    </row>
    <row r="367" spans="1:17" x14ac:dyDescent="0.3">
      <c r="A367" s="22" t="s">
        <v>430</v>
      </c>
      <c r="B367" s="62">
        <v>44527</v>
      </c>
      <c r="C367" s="63">
        <v>44527.481249999997</v>
      </c>
      <c r="D367" s="27">
        <v>0.26666666666278616</v>
      </c>
      <c r="E367" s="27">
        <f t="shared" si="7"/>
        <v>19.719999999976718</v>
      </c>
      <c r="F367" s="22">
        <v>1556</v>
      </c>
      <c r="G367" s="22">
        <v>-2870</v>
      </c>
      <c r="H367" s="27">
        <v>2.9128069999999999</v>
      </c>
      <c r="I367" s="65">
        <v>1820063000</v>
      </c>
      <c r="J367" s="34">
        <v>2.045023E-3</v>
      </c>
      <c r="K367" s="27">
        <v>9.8394499999999996E-2</v>
      </c>
      <c r="L367" s="66">
        <v>4.1993500000000003E-2</v>
      </c>
      <c r="M367" s="27">
        <v>0.4300543</v>
      </c>
      <c r="N367" s="22">
        <v>41</v>
      </c>
      <c r="O367" s="22">
        <v>-26</v>
      </c>
      <c r="P367" s="22">
        <v>3</v>
      </c>
      <c r="Q367" s="64">
        <v>1.2E-8</v>
      </c>
    </row>
    <row r="368" spans="1:17" x14ac:dyDescent="0.3">
      <c r="A368" s="22" t="s">
        <v>431</v>
      </c>
      <c r="B368" s="62">
        <v>44527</v>
      </c>
      <c r="C368" s="63">
        <v>44527.484027777777</v>
      </c>
      <c r="D368" s="27">
        <v>0.33333333337213844</v>
      </c>
      <c r="E368" s="27">
        <f t="shared" si="7"/>
        <v>19.78666666668607</v>
      </c>
      <c r="F368" s="22">
        <v>2701</v>
      </c>
      <c r="G368" s="22">
        <v>-2717</v>
      </c>
      <c r="H368" s="27">
        <v>2.9188299999999998</v>
      </c>
      <c r="I368" s="65">
        <v>1846547000</v>
      </c>
      <c r="J368" s="34">
        <v>2.0446140000000002E-3</v>
      </c>
      <c r="K368" s="27">
        <v>0.1111212</v>
      </c>
      <c r="L368" s="66">
        <v>4.0554989999999999E-2</v>
      </c>
      <c r="M368" s="27">
        <v>0.233234</v>
      </c>
      <c r="N368" s="22">
        <v>48</v>
      </c>
      <c r="O368" s="22">
        <v>-26</v>
      </c>
      <c r="P368" s="22">
        <v>4</v>
      </c>
      <c r="Q368" s="64">
        <v>1.2E-8</v>
      </c>
    </row>
    <row r="369" spans="1:17" x14ac:dyDescent="0.3">
      <c r="A369" s="22" t="s">
        <v>432</v>
      </c>
      <c r="B369" s="62">
        <v>44527</v>
      </c>
      <c r="C369" s="63">
        <v>44527.486111111109</v>
      </c>
      <c r="D369" s="27">
        <v>0.38333333336049691</v>
      </c>
      <c r="E369" s="27">
        <f t="shared" si="7"/>
        <v>19.836666666674429</v>
      </c>
      <c r="F369" s="22">
        <v>2896</v>
      </c>
      <c r="G369" s="22">
        <v>-2021</v>
      </c>
      <c r="H369" s="27">
        <v>2.939953</v>
      </c>
      <c r="I369" s="65">
        <v>1840993000</v>
      </c>
      <c r="J369" s="34">
        <v>2.049918E-3</v>
      </c>
      <c r="K369" s="27">
        <v>0.11837719999999999</v>
      </c>
      <c r="L369" s="66">
        <v>3.9576069999999998E-2</v>
      </c>
      <c r="M369" s="27">
        <v>0.1121312</v>
      </c>
      <c r="N369" s="22">
        <v>48</v>
      </c>
      <c r="O369" s="22">
        <v>-29</v>
      </c>
      <c r="P369" s="22">
        <v>6</v>
      </c>
      <c r="Q369" s="64">
        <v>1.2E-8</v>
      </c>
    </row>
    <row r="370" spans="1:17" x14ac:dyDescent="0.3">
      <c r="A370" s="22" t="s">
        <v>433</v>
      </c>
      <c r="B370" s="62">
        <v>44527</v>
      </c>
      <c r="C370" s="63">
        <v>44527.488194444442</v>
      </c>
      <c r="D370" s="27">
        <v>0.43333333334885538</v>
      </c>
      <c r="E370" s="27">
        <f t="shared" si="7"/>
        <v>19.886666666662787</v>
      </c>
      <c r="F370" s="22">
        <v>2996</v>
      </c>
      <c r="G370" s="22">
        <v>-2975</v>
      </c>
      <c r="H370" s="27">
        <v>2.9508270000000003</v>
      </c>
      <c r="I370" s="65">
        <v>1881375000</v>
      </c>
      <c r="J370" s="34">
        <v>2.0479970000000002E-3</v>
      </c>
      <c r="K370" s="27">
        <v>0.12648599999999999</v>
      </c>
      <c r="L370" s="66">
        <v>4.1317680000000002E-2</v>
      </c>
      <c r="M370" s="27">
        <v>0.19442799999999999</v>
      </c>
      <c r="N370" s="22">
        <v>48</v>
      </c>
      <c r="O370" s="22">
        <v>-27</v>
      </c>
      <c r="P370" s="22">
        <v>8</v>
      </c>
      <c r="Q370" s="64">
        <v>1.2E-8</v>
      </c>
    </row>
    <row r="371" spans="1:17" x14ac:dyDescent="0.3">
      <c r="A371" s="22" t="s">
        <v>434</v>
      </c>
      <c r="B371" s="62">
        <v>44527</v>
      </c>
      <c r="C371" s="63">
        <v>44527.490277777775</v>
      </c>
      <c r="D371" s="27">
        <v>0.48333333333721384</v>
      </c>
      <c r="E371" s="27">
        <f t="shared" si="7"/>
        <v>19.936666666651146</v>
      </c>
      <c r="F371" s="22">
        <v>2229</v>
      </c>
      <c r="G371" s="22">
        <v>-2308</v>
      </c>
      <c r="H371" s="27">
        <v>2.9398750000000002</v>
      </c>
      <c r="I371" s="65">
        <v>1883736000</v>
      </c>
      <c r="J371" s="34">
        <v>2.0487320000000002E-3</v>
      </c>
      <c r="K371" s="27">
        <v>9.2057970000000003E-2</v>
      </c>
      <c r="L371" s="66">
        <v>3.936311E-2</v>
      </c>
      <c r="M371" s="27">
        <v>0.18525240000000001</v>
      </c>
      <c r="N371" s="22">
        <v>45</v>
      </c>
      <c r="O371" s="22">
        <v>-31</v>
      </c>
      <c r="P371" s="22">
        <v>4</v>
      </c>
      <c r="Q371" s="64">
        <v>1.2E-8</v>
      </c>
    </row>
    <row r="372" spans="1:17" x14ac:dyDescent="0.3">
      <c r="A372" s="22" t="s">
        <v>435</v>
      </c>
      <c r="B372" s="62">
        <v>44527</v>
      </c>
      <c r="C372" s="63">
        <v>44527.493055555555</v>
      </c>
      <c r="D372" s="27">
        <v>0.55000000004656613</v>
      </c>
      <c r="E372" s="27">
        <f t="shared" si="7"/>
        <v>20.003333333360498</v>
      </c>
      <c r="F372" s="22">
        <v>2996</v>
      </c>
      <c r="G372" s="22">
        <v>-3254</v>
      </c>
      <c r="H372" s="27">
        <v>2.923994</v>
      </c>
      <c r="I372" s="65">
        <v>1842860000</v>
      </c>
      <c r="J372" s="34">
        <v>2.046422E-3</v>
      </c>
      <c r="K372" s="27">
        <v>9.8467730000000003E-2</v>
      </c>
      <c r="L372" s="66">
        <v>4.1217610000000002E-2</v>
      </c>
      <c r="M372" s="27">
        <v>0.2179883</v>
      </c>
      <c r="N372" s="22">
        <v>46</v>
      </c>
      <c r="O372" s="22">
        <v>-23</v>
      </c>
      <c r="P372" s="22">
        <v>7</v>
      </c>
      <c r="Q372" s="64">
        <v>1.2E-8</v>
      </c>
    </row>
    <row r="373" spans="1:17" x14ac:dyDescent="0.3">
      <c r="A373" s="22" t="s">
        <v>436</v>
      </c>
      <c r="B373" s="62">
        <v>44527</v>
      </c>
      <c r="C373" s="63">
        <v>44527.495138888888</v>
      </c>
      <c r="D373" s="27">
        <v>0.6000000000349246</v>
      </c>
      <c r="E373" s="27">
        <f t="shared" si="7"/>
        <v>20.053333333348856</v>
      </c>
      <c r="F373" s="22">
        <v>1915</v>
      </c>
      <c r="G373" s="22">
        <v>-1816</v>
      </c>
      <c r="H373" s="27">
        <v>2.904827</v>
      </c>
      <c r="I373" s="65">
        <v>1803695000</v>
      </c>
      <c r="J373" s="34">
        <v>2.0499469999999999E-3</v>
      </c>
      <c r="K373" s="27">
        <v>0.1203047</v>
      </c>
      <c r="L373" s="66">
        <v>4.3251360000000003E-2</v>
      </c>
      <c r="M373" s="27">
        <v>0.22875809999999999</v>
      </c>
      <c r="N373" s="22">
        <v>43</v>
      </c>
      <c r="O373" s="22">
        <v>-27</v>
      </c>
      <c r="P373" s="22">
        <v>10</v>
      </c>
      <c r="Q373" s="64">
        <v>1.2E-8</v>
      </c>
    </row>
    <row r="374" spans="1:17" x14ac:dyDescent="0.3">
      <c r="A374" s="22" t="s">
        <v>437</v>
      </c>
      <c r="B374" s="62">
        <v>44527</v>
      </c>
      <c r="C374" s="63">
        <v>44527.49722222222</v>
      </c>
      <c r="D374" s="27">
        <v>0.65000000002328306</v>
      </c>
      <c r="E374" s="27">
        <f t="shared" si="7"/>
        <v>20.103333333337215</v>
      </c>
      <c r="F374" s="22">
        <v>1676</v>
      </c>
      <c r="G374" s="22">
        <v>-2754</v>
      </c>
      <c r="H374" s="27">
        <v>2.898568</v>
      </c>
      <c r="I374" s="65">
        <v>1826605000</v>
      </c>
      <c r="J374" s="34">
        <v>2.0446459999999998E-3</v>
      </c>
      <c r="K374" s="27">
        <v>0.124294</v>
      </c>
      <c r="L374" s="66">
        <v>4.4011740000000001E-2</v>
      </c>
      <c r="M374" s="27">
        <v>0.3347099</v>
      </c>
      <c r="N374" s="22">
        <v>43</v>
      </c>
      <c r="O374" s="22">
        <v>-26</v>
      </c>
      <c r="P374" s="22">
        <v>3</v>
      </c>
      <c r="Q374" s="64">
        <v>1.2E-8</v>
      </c>
    </row>
    <row r="375" spans="1:17" x14ac:dyDescent="0.3">
      <c r="A375" s="22" t="s">
        <v>438</v>
      </c>
      <c r="B375" s="62">
        <v>44527</v>
      </c>
      <c r="C375" s="63">
        <v>44527.5</v>
      </c>
      <c r="D375" s="27">
        <v>0.71666666673263535</v>
      </c>
      <c r="E375" s="27">
        <f t="shared" si="7"/>
        <v>20.170000000046567</v>
      </c>
      <c r="F375" s="22">
        <v>2996</v>
      </c>
      <c r="G375" s="22">
        <v>-2298</v>
      </c>
      <c r="H375" s="27">
        <v>2.8873029999999997</v>
      </c>
      <c r="I375" s="65">
        <v>1837168000</v>
      </c>
      <c r="J375" s="34">
        <v>2.0508700000000002E-3</v>
      </c>
      <c r="K375" s="27">
        <v>0.107516</v>
      </c>
      <c r="L375" s="66">
        <v>3.8159579999999999E-2</v>
      </c>
      <c r="M375" s="27">
        <v>8.6500430000000003E-2</v>
      </c>
      <c r="N375" s="22">
        <v>49</v>
      </c>
      <c r="O375" s="22">
        <v>-28</v>
      </c>
      <c r="P375" s="22">
        <v>7</v>
      </c>
      <c r="Q375" s="64">
        <v>1.2E-8</v>
      </c>
    </row>
    <row r="376" spans="1:17" x14ac:dyDescent="0.3">
      <c r="A376" s="22" t="s">
        <v>439</v>
      </c>
      <c r="B376" s="62">
        <v>44527</v>
      </c>
      <c r="C376" s="63">
        <v>44527.502083333333</v>
      </c>
      <c r="D376" s="27">
        <v>0.76666666672099382</v>
      </c>
      <c r="E376" s="27">
        <f t="shared" si="7"/>
        <v>20.220000000034926</v>
      </c>
      <c r="F376" s="22">
        <v>1716</v>
      </c>
      <c r="G376" s="22">
        <v>-2405</v>
      </c>
      <c r="H376" s="27">
        <v>2.8862079999999999</v>
      </c>
      <c r="I376" s="65">
        <v>1826676000</v>
      </c>
      <c r="J376" s="34">
        <v>2.041916E-3</v>
      </c>
      <c r="K376" s="27">
        <v>0.1086683</v>
      </c>
      <c r="L376" s="66">
        <v>4.2847679999999999E-2</v>
      </c>
      <c r="M376" s="27">
        <v>4.4873959999999997E-2</v>
      </c>
      <c r="N376" s="22">
        <v>43</v>
      </c>
      <c r="O376" s="22">
        <v>-29</v>
      </c>
      <c r="P376" s="22">
        <v>4</v>
      </c>
      <c r="Q376" s="64">
        <v>1.2E-8</v>
      </c>
    </row>
    <row r="377" spans="1:17" x14ac:dyDescent="0.3">
      <c r="A377" s="22" t="s">
        <v>440</v>
      </c>
      <c r="B377" s="62">
        <v>44527</v>
      </c>
      <c r="C377" s="63">
        <v>44527.504166666666</v>
      </c>
      <c r="D377" s="27">
        <v>0.81666666670935228</v>
      </c>
      <c r="E377" s="27">
        <f t="shared" si="7"/>
        <v>20.270000000023284</v>
      </c>
      <c r="F377" s="22">
        <v>2465</v>
      </c>
      <c r="G377" s="22">
        <v>-2226</v>
      </c>
      <c r="H377" s="27">
        <v>2.8822959999999997</v>
      </c>
      <c r="I377" s="65">
        <v>1829290000</v>
      </c>
      <c r="J377" s="34">
        <v>2.0468470000000001E-3</v>
      </c>
      <c r="K377" s="27">
        <v>0.11699</v>
      </c>
      <c r="L377" s="66">
        <v>3.8481170000000002E-2</v>
      </c>
      <c r="M377" s="27">
        <v>0.20875050000000001</v>
      </c>
      <c r="N377" s="22">
        <v>47</v>
      </c>
      <c r="O377" s="22">
        <v>-30</v>
      </c>
      <c r="P377" s="22">
        <v>1</v>
      </c>
      <c r="Q377" s="64">
        <v>1.0999999999999999E-8</v>
      </c>
    </row>
    <row r="378" spans="1:17" x14ac:dyDescent="0.3">
      <c r="A378" s="22" t="s">
        <v>441</v>
      </c>
      <c r="B378" s="62">
        <v>44527</v>
      </c>
      <c r="C378" s="63">
        <v>44527.506944444445</v>
      </c>
      <c r="D378" s="27">
        <v>0.88333333341870457</v>
      </c>
      <c r="E378" s="27">
        <f t="shared" si="7"/>
        <v>20.336666666732636</v>
      </c>
      <c r="F378" s="22">
        <v>1796</v>
      </c>
      <c r="G378" s="22">
        <v>-3297</v>
      </c>
      <c r="H378" s="27">
        <v>2.877211</v>
      </c>
      <c r="I378" s="65">
        <v>1723758000</v>
      </c>
      <c r="J378" s="34">
        <v>2.0425679999999998E-3</v>
      </c>
      <c r="K378" s="27">
        <v>0.14660329999999999</v>
      </c>
      <c r="L378" s="66">
        <v>3.811063E-2</v>
      </c>
      <c r="M378" s="27">
        <v>0.32752540000000002</v>
      </c>
      <c r="N378" s="22">
        <v>44</v>
      </c>
      <c r="O378" s="22">
        <v>-23</v>
      </c>
      <c r="P378" s="22">
        <v>8</v>
      </c>
      <c r="Q378" s="64">
        <v>1.2E-8</v>
      </c>
    </row>
    <row r="379" spans="1:17" x14ac:dyDescent="0.3">
      <c r="A379" s="22" t="s">
        <v>442</v>
      </c>
      <c r="B379" s="62">
        <v>44527</v>
      </c>
      <c r="C379" s="63">
        <v>44527.509027777778</v>
      </c>
      <c r="D379" s="27">
        <v>0.93333333340706304</v>
      </c>
      <c r="E379" s="27">
        <f t="shared" si="7"/>
        <v>20.386666666720995</v>
      </c>
      <c r="F379" s="22">
        <v>2543</v>
      </c>
      <c r="G379" s="22">
        <v>-2881</v>
      </c>
      <c r="H379" s="27">
        <v>2.8770549999999999</v>
      </c>
      <c r="I379" s="65">
        <v>1783163000</v>
      </c>
      <c r="J379" s="34">
        <v>2.0457969999999998E-3</v>
      </c>
      <c r="K379" s="27">
        <v>0.11640609999999998</v>
      </c>
      <c r="L379" s="66">
        <v>4.2832040000000002E-2</v>
      </c>
      <c r="M379" s="27">
        <v>0.16114999999999999</v>
      </c>
      <c r="N379" s="22">
        <v>45</v>
      </c>
      <c r="O379" s="22">
        <v>-29</v>
      </c>
      <c r="P379" s="22">
        <v>6</v>
      </c>
      <c r="Q379" s="64">
        <v>1.2E-8</v>
      </c>
    </row>
    <row r="380" spans="1:17" x14ac:dyDescent="0.3">
      <c r="A380" s="22" t="s">
        <v>443</v>
      </c>
      <c r="B380" s="62">
        <v>44527</v>
      </c>
      <c r="C380" s="63">
        <v>44527.511111111111</v>
      </c>
      <c r="D380" s="27">
        <v>0.9833333333954215</v>
      </c>
      <c r="E380" s="27">
        <f t="shared" si="7"/>
        <v>20.436666666709353</v>
      </c>
      <c r="F380" s="22">
        <v>2426</v>
      </c>
      <c r="G380" s="22">
        <v>-2717</v>
      </c>
      <c r="H380" s="27">
        <v>2.8704830000000001</v>
      </c>
      <c r="I380" s="65">
        <v>1824791000</v>
      </c>
      <c r="J380" s="34">
        <v>2.0439490000000002E-3</v>
      </c>
      <c r="K380" s="27">
        <v>0.1206438</v>
      </c>
      <c r="L380" s="66">
        <v>4.4337460000000002E-2</v>
      </c>
      <c r="M380" s="27">
        <v>8.2937460000000005E-2</v>
      </c>
      <c r="N380" s="22">
        <v>45</v>
      </c>
      <c r="O380" s="22">
        <v>-30</v>
      </c>
      <c r="P380" s="22">
        <v>5</v>
      </c>
      <c r="Q380" s="64">
        <v>1.2E-8</v>
      </c>
    </row>
    <row r="381" spans="1:17" x14ac:dyDescent="0.3">
      <c r="A381" s="22" t="s">
        <v>444</v>
      </c>
      <c r="B381" s="62">
        <v>44527</v>
      </c>
      <c r="C381" s="63">
        <v>44527.513194444444</v>
      </c>
      <c r="D381" s="27">
        <v>1.03333333338378</v>
      </c>
      <c r="E381" s="27">
        <f t="shared" si="7"/>
        <v>20.486666666697712</v>
      </c>
      <c r="F381" s="22">
        <v>2818</v>
      </c>
      <c r="G381" s="22">
        <v>-3004</v>
      </c>
      <c r="H381" s="27">
        <v>2.8701699999999999</v>
      </c>
      <c r="I381" s="65">
        <v>1814617000</v>
      </c>
      <c r="J381" s="34">
        <v>2.0470729999999999E-3</v>
      </c>
      <c r="K381" s="27">
        <v>0.12711149999999999</v>
      </c>
      <c r="L381" s="66">
        <v>4.1048069999999999E-2</v>
      </c>
      <c r="M381" s="27">
        <v>8.5992730000000003E-2</v>
      </c>
      <c r="N381" s="22">
        <v>49</v>
      </c>
      <c r="O381" s="22">
        <v>-25</v>
      </c>
      <c r="P381" s="22">
        <v>5</v>
      </c>
      <c r="Q381" s="64">
        <v>1.2E-8</v>
      </c>
    </row>
    <row r="382" spans="1:17" x14ac:dyDescent="0.3">
      <c r="A382" s="22" t="s">
        <v>445</v>
      </c>
      <c r="B382" s="62">
        <v>44527</v>
      </c>
      <c r="C382" s="63">
        <v>44527.515972222223</v>
      </c>
      <c r="D382" s="27">
        <v>1.1000000000931323</v>
      </c>
      <c r="E382" s="27">
        <f t="shared" si="7"/>
        <v>20.553333333407064</v>
      </c>
      <c r="F382" s="22">
        <v>2229</v>
      </c>
      <c r="G382" s="22">
        <v>-2226</v>
      </c>
      <c r="H382" s="27">
        <v>2.8813579999999996</v>
      </c>
      <c r="I382" s="65">
        <v>1817445000</v>
      </c>
      <c r="J382" s="34">
        <v>2.0439009999999999E-3</v>
      </c>
      <c r="K382" s="27">
        <v>0.1245848</v>
      </c>
      <c r="L382" s="66">
        <v>4.5357550000000003E-2</v>
      </c>
      <c r="M382" s="27">
        <v>0.33515519999999999</v>
      </c>
      <c r="N382" s="22">
        <v>45</v>
      </c>
      <c r="O382" s="22">
        <v>-28</v>
      </c>
      <c r="P382" s="22">
        <v>5</v>
      </c>
      <c r="Q382" s="64">
        <v>1.2E-8</v>
      </c>
    </row>
    <row r="383" spans="1:17" x14ac:dyDescent="0.3">
      <c r="A383" s="22" t="s">
        <v>446</v>
      </c>
      <c r="B383" s="62">
        <v>44527</v>
      </c>
      <c r="C383" s="63">
        <v>44527.518055555556</v>
      </c>
      <c r="D383" s="27">
        <v>1.1500000000814907</v>
      </c>
      <c r="E383" s="27">
        <f t="shared" si="7"/>
        <v>20.603333333395422</v>
      </c>
      <c r="F383" s="22">
        <v>2622</v>
      </c>
      <c r="G383" s="22">
        <v>-2594</v>
      </c>
      <c r="H383" s="27">
        <v>2.889259</v>
      </c>
      <c r="I383" s="65">
        <v>1842555000</v>
      </c>
      <c r="J383" s="34">
        <v>2.0445189999999999E-3</v>
      </c>
      <c r="K383" s="27">
        <v>0.1196656</v>
      </c>
      <c r="L383" s="66">
        <v>4.2725470000000002E-2</v>
      </c>
      <c r="M383" s="27">
        <v>0.1121055</v>
      </c>
      <c r="N383" s="22">
        <v>45</v>
      </c>
      <c r="O383" s="22">
        <v>-28</v>
      </c>
      <c r="P383" s="22">
        <v>5</v>
      </c>
      <c r="Q383" s="64">
        <v>1.2E-8</v>
      </c>
    </row>
    <row r="384" spans="1:17" x14ac:dyDescent="0.3">
      <c r="A384" s="22" t="s">
        <v>447</v>
      </c>
      <c r="B384" s="62">
        <v>44527</v>
      </c>
      <c r="C384" s="63">
        <v>44527.520138888889</v>
      </c>
      <c r="D384" s="27">
        <v>1.2000000000698492</v>
      </c>
      <c r="E384" s="27">
        <f t="shared" si="7"/>
        <v>20.653333333383781</v>
      </c>
      <c r="F384" s="22">
        <v>1796</v>
      </c>
      <c r="G384" s="22">
        <v>-2405</v>
      </c>
      <c r="H384" s="27">
        <v>2.9093640000000001</v>
      </c>
      <c r="I384" s="65">
        <v>1836561000</v>
      </c>
      <c r="J384" s="34">
        <v>2.0452769999999999E-3</v>
      </c>
      <c r="K384" s="27">
        <v>0.1136455</v>
      </c>
      <c r="L384" s="66">
        <v>4.1851329999999999E-2</v>
      </c>
      <c r="M384" s="27">
        <v>0.113647</v>
      </c>
      <c r="N384" s="22">
        <v>43</v>
      </c>
      <c r="O384" s="22">
        <v>-26</v>
      </c>
      <c r="P384" s="22">
        <v>9</v>
      </c>
      <c r="Q384" s="64">
        <v>1.2E-8</v>
      </c>
    </row>
    <row r="385" spans="1:17" x14ac:dyDescent="0.3">
      <c r="A385" s="22" t="s">
        <v>448</v>
      </c>
      <c r="B385" s="62">
        <v>44527</v>
      </c>
      <c r="C385" s="63">
        <v>44527.522916666669</v>
      </c>
      <c r="D385" s="27">
        <v>1.2666666667792015</v>
      </c>
      <c r="E385" s="27">
        <f t="shared" si="7"/>
        <v>20.720000000093133</v>
      </c>
      <c r="F385" s="22">
        <v>1993</v>
      </c>
      <c r="G385" s="22">
        <v>-2226</v>
      </c>
      <c r="H385" s="27">
        <v>2.9061569999999999</v>
      </c>
      <c r="I385" s="65">
        <v>1844491000</v>
      </c>
      <c r="J385" s="34">
        <v>2.0449940000000001E-3</v>
      </c>
      <c r="K385" s="27">
        <v>0.11924030000000001</v>
      </c>
      <c r="L385" s="66">
        <v>3.850315E-2</v>
      </c>
      <c r="M385" s="27">
        <v>0.1029649</v>
      </c>
      <c r="N385" s="22">
        <v>45</v>
      </c>
      <c r="O385" s="22">
        <v>-26</v>
      </c>
      <c r="P385" s="22">
        <v>6</v>
      </c>
      <c r="Q385" s="64">
        <v>1.2E-8</v>
      </c>
    </row>
    <row r="386" spans="1:17" x14ac:dyDescent="0.3">
      <c r="A386" s="22" t="s">
        <v>449</v>
      </c>
      <c r="B386" s="62">
        <v>44527</v>
      </c>
      <c r="C386" s="63">
        <v>44527.525000000001</v>
      </c>
      <c r="D386" s="27">
        <v>1.3166666667675599</v>
      </c>
      <c r="E386" s="27">
        <f t="shared" si="7"/>
        <v>20.770000000081492</v>
      </c>
      <c r="F386" s="22">
        <v>1915</v>
      </c>
      <c r="G386" s="22">
        <v>-2472</v>
      </c>
      <c r="H386" s="27">
        <v>2.9269659999999997</v>
      </c>
      <c r="I386" s="65">
        <v>1824037000</v>
      </c>
      <c r="J386" s="34">
        <v>2.0455209999999998E-3</v>
      </c>
      <c r="K386" s="27">
        <v>0.13761870000000001</v>
      </c>
      <c r="L386" s="66">
        <v>3.8642330000000003E-2</v>
      </c>
      <c r="M386" s="27">
        <v>3.0511529999999999E-2</v>
      </c>
      <c r="N386" s="22">
        <v>42</v>
      </c>
      <c r="O386" s="22">
        <v>-29</v>
      </c>
      <c r="P386" s="22">
        <v>5</v>
      </c>
      <c r="Q386" s="64">
        <v>1.2E-8</v>
      </c>
    </row>
    <row r="387" spans="1:17" x14ac:dyDescent="0.3">
      <c r="A387" s="22" t="s">
        <v>450</v>
      </c>
      <c r="B387" s="62">
        <v>44527</v>
      </c>
      <c r="C387" s="63">
        <v>44527.527083333334</v>
      </c>
      <c r="D387" s="27">
        <v>1.3666666667559184</v>
      </c>
      <c r="E387" s="27">
        <f t="shared" si="7"/>
        <v>20.82000000006985</v>
      </c>
      <c r="F387" s="22">
        <v>2739</v>
      </c>
      <c r="G387" s="22">
        <v>-2594</v>
      </c>
      <c r="H387" s="27">
        <v>2.9147620000000001</v>
      </c>
      <c r="I387" s="65">
        <v>1861076000</v>
      </c>
      <c r="J387" s="34">
        <v>2.0464440000000001E-3</v>
      </c>
      <c r="K387" s="27">
        <v>9.1097350000000007E-2</v>
      </c>
      <c r="L387" s="66">
        <v>4.0244960000000003E-2</v>
      </c>
      <c r="M387" s="27">
        <v>3.6422789999999997E-2</v>
      </c>
      <c r="N387" s="22">
        <v>45</v>
      </c>
      <c r="O387" s="22">
        <v>-31</v>
      </c>
      <c r="P387" s="22">
        <v>2</v>
      </c>
      <c r="Q387" s="64">
        <v>1.2E-8</v>
      </c>
    </row>
    <row r="388" spans="1:17" x14ac:dyDescent="0.3">
      <c r="A388" s="22" t="s">
        <v>451</v>
      </c>
      <c r="B388" s="62">
        <v>44527</v>
      </c>
      <c r="C388" s="63">
        <v>44527.529166666667</v>
      </c>
      <c r="D388" s="27">
        <v>1.4166666667442769</v>
      </c>
      <c r="E388" s="27">
        <f t="shared" si="7"/>
        <v>20.870000000058209</v>
      </c>
      <c r="F388" s="22">
        <v>2072</v>
      </c>
      <c r="G388" s="22">
        <v>-2758</v>
      </c>
      <c r="H388" s="27">
        <v>2.921881</v>
      </c>
      <c r="I388" s="65">
        <v>1868477000</v>
      </c>
      <c r="J388" s="34">
        <v>2.0502430000000002E-3</v>
      </c>
      <c r="K388" s="27">
        <v>0.11764959999999999</v>
      </c>
      <c r="L388" s="66">
        <v>3.6595860000000001E-2</v>
      </c>
      <c r="M388" s="27">
        <v>0.47988380000000003</v>
      </c>
      <c r="N388" s="22">
        <v>45</v>
      </c>
      <c r="O388" s="22">
        <v>-27</v>
      </c>
      <c r="P388" s="22">
        <v>5</v>
      </c>
      <c r="Q388" s="64">
        <v>1.0999999999999999E-8</v>
      </c>
    </row>
    <row r="389" spans="1:17" x14ac:dyDescent="0.3">
      <c r="A389" s="22" t="s">
        <v>452</v>
      </c>
      <c r="B389" s="62">
        <v>44527</v>
      </c>
      <c r="C389" s="63">
        <v>44527.531944444447</v>
      </c>
      <c r="D389" s="27">
        <v>1.4833333334536292</v>
      </c>
      <c r="E389" s="27">
        <f t="shared" si="7"/>
        <v>20.936666666767561</v>
      </c>
      <c r="F389" s="22">
        <v>3076</v>
      </c>
      <c r="G389" s="22">
        <v>-2338</v>
      </c>
      <c r="H389" s="27">
        <v>2.9107729999999998</v>
      </c>
      <c r="I389" s="65">
        <v>1837852000</v>
      </c>
      <c r="J389" s="34">
        <v>2.0459670000000001E-3</v>
      </c>
      <c r="K389" s="27">
        <v>0.134246</v>
      </c>
      <c r="L389" s="66">
        <v>3.9080549999999999E-2</v>
      </c>
      <c r="M389" s="27">
        <v>0.1011619</v>
      </c>
      <c r="N389" s="22">
        <v>51</v>
      </c>
      <c r="O389" s="22">
        <v>-25</v>
      </c>
      <c r="P389" s="22">
        <v>8</v>
      </c>
      <c r="Q389" s="64">
        <v>1.2E-8</v>
      </c>
    </row>
    <row r="390" spans="1:17" x14ac:dyDescent="0.3">
      <c r="A390" s="22" t="s">
        <v>453</v>
      </c>
      <c r="B390" s="62">
        <v>44527</v>
      </c>
      <c r="C390" s="63">
        <v>44527.53402777778</v>
      </c>
      <c r="D390" s="27">
        <v>1.5333333334419876</v>
      </c>
      <c r="E390" s="27">
        <f t="shared" si="7"/>
        <v>20.986666666755919</v>
      </c>
      <c r="F390" s="22">
        <v>1954</v>
      </c>
      <c r="G390" s="22">
        <v>-2226</v>
      </c>
      <c r="H390" s="27">
        <v>2.9208639999999999</v>
      </c>
      <c r="I390" s="65">
        <v>1823185000</v>
      </c>
      <c r="J390" s="34">
        <v>2.0442870000000001E-3</v>
      </c>
      <c r="K390" s="27">
        <v>0.13532050000000001</v>
      </c>
      <c r="L390" s="66">
        <v>4.2903999999999998E-2</v>
      </c>
      <c r="M390" s="27">
        <v>0.54068780000000005</v>
      </c>
      <c r="N390" s="22">
        <v>46</v>
      </c>
      <c r="O390" s="22">
        <v>-29</v>
      </c>
      <c r="P390" s="22">
        <v>5</v>
      </c>
      <c r="Q390" s="64">
        <v>1.2E-8</v>
      </c>
    </row>
    <row r="391" spans="1:17" x14ac:dyDescent="0.3">
      <c r="A391" s="22" t="s">
        <v>454</v>
      </c>
      <c r="B391" s="62">
        <v>44527</v>
      </c>
      <c r="C391" s="63">
        <v>44527.536111111112</v>
      </c>
      <c r="D391" s="27">
        <v>1.5833333334303461</v>
      </c>
      <c r="E391" s="27">
        <f t="shared" si="7"/>
        <v>21.036666666744278</v>
      </c>
      <c r="F391" s="22">
        <v>2818</v>
      </c>
      <c r="G391" s="22">
        <v>-2676</v>
      </c>
      <c r="H391" s="27">
        <v>2.9175789999999999</v>
      </c>
      <c r="I391" s="65">
        <v>1831045000</v>
      </c>
      <c r="J391" s="34">
        <v>2.0482709999999999E-3</v>
      </c>
      <c r="K391" s="27">
        <v>0.1210745</v>
      </c>
      <c r="L391" s="66">
        <v>4.0617609999999998E-2</v>
      </c>
      <c r="M391" s="27">
        <v>0.15508430000000001</v>
      </c>
      <c r="N391" s="22">
        <v>48</v>
      </c>
      <c r="O391" s="22">
        <v>-29</v>
      </c>
      <c r="P391" s="22">
        <v>7</v>
      </c>
      <c r="Q391" s="64">
        <v>1.2E-8</v>
      </c>
    </row>
    <row r="392" spans="1:17" x14ac:dyDescent="0.3">
      <c r="A392" s="22" t="s">
        <v>455</v>
      </c>
      <c r="B392" s="62">
        <v>44527</v>
      </c>
      <c r="C392" s="63">
        <v>44527.538888888892</v>
      </c>
      <c r="D392" s="27">
        <v>1.6500000001396984</v>
      </c>
      <c r="E392" s="27">
        <f t="shared" si="7"/>
        <v>21.10333333345363</v>
      </c>
      <c r="F392" s="22">
        <v>2778</v>
      </c>
      <c r="G392" s="22">
        <v>-3086</v>
      </c>
      <c r="H392" s="27">
        <v>2.9128069999999999</v>
      </c>
      <c r="I392" s="65">
        <v>1851211000</v>
      </c>
      <c r="J392" s="34">
        <v>2.0458130000000001E-3</v>
      </c>
      <c r="K392" s="27">
        <v>8.4631189999999995E-2</v>
      </c>
      <c r="L392" s="66">
        <v>4.3079720000000002E-2</v>
      </c>
      <c r="M392" s="27">
        <v>0.7486545</v>
      </c>
      <c r="N392" s="22">
        <v>50</v>
      </c>
      <c r="O392" s="22">
        <v>-24</v>
      </c>
      <c r="P392" s="22">
        <v>6</v>
      </c>
      <c r="Q392" s="64">
        <v>1.2E-8</v>
      </c>
    </row>
    <row r="393" spans="1:17" x14ac:dyDescent="0.3">
      <c r="A393" s="22" t="s">
        <v>456</v>
      </c>
      <c r="B393" s="62">
        <v>44527</v>
      </c>
      <c r="C393" s="63">
        <v>44527.540972222225</v>
      </c>
      <c r="D393" s="27">
        <v>1.7000000001280569</v>
      </c>
      <c r="E393" s="27">
        <f t="shared" si="7"/>
        <v>21.153333333441989</v>
      </c>
      <c r="F393" s="22">
        <v>2150</v>
      </c>
      <c r="G393" s="22">
        <v>-3291</v>
      </c>
      <c r="H393" s="27">
        <v>2.913745</v>
      </c>
      <c r="I393" s="65">
        <v>1793895000</v>
      </c>
      <c r="J393" s="34">
        <v>2.04886E-3</v>
      </c>
      <c r="K393" s="27">
        <v>0.112844</v>
      </c>
      <c r="L393" s="66">
        <v>4.3088639999999997E-2</v>
      </c>
      <c r="M393" s="27">
        <v>0.49584089999999997</v>
      </c>
      <c r="N393" s="22">
        <v>49</v>
      </c>
      <c r="O393" s="22">
        <v>-21</v>
      </c>
      <c r="P393" s="22">
        <v>3</v>
      </c>
      <c r="Q393" s="64">
        <v>1.2E-8</v>
      </c>
    </row>
    <row r="394" spans="1:17" x14ac:dyDescent="0.3">
      <c r="A394" s="22" t="s">
        <v>457</v>
      </c>
      <c r="B394" s="62">
        <v>44527</v>
      </c>
      <c r="C394" s="63">
        <v>44527.543055555558</v>
      </c>
      <c r="D394" s="27">
        <v>1.7500000001164153</v>
      </c>
      <c r="E394" s="27">
        <f t="shared" si="7"/>
        <v>21.203333333430347</v>
      </c>
      <c r="F394" s="22">
        <v>1716</v>
      </c>
      <c r="G394" s="22">
        <v>-2715</v>
      </c>
      <c r="H394" s="27">
        <v>2.9027930000000004</v>
      </c>
      <c r="I394" s="65">
        <v>1878000000</v>
      </c>
      <c r="J394" s="34">
        <v>2.0462309999999999E-3</v>
      </c>
      <c r="K394" s="27">
        <v>0.1152088</v>
      </c>
      <c r="L394" s="66">
        <v>4.4225470000000003E-2</v>
      </c>
      <c r="M394" s="27">
        <v>0.18374560000000001</v>
      </c>
      <c r="N394" s="22">
        <v>44</v>
      </c>
      <c r="O394" s="22">
        <v>-25</v>
      </c>
      <c r="P394" s="22">
        <v>3</v>
      </c>
      <c r="Q394" s="64">
        <v>1.2E-8</v>
      </c>
    </row>
    <row r="395" spans="1:17" x14ac:dyDescent="0.3">
      <c r="A395" s="22" t="s">
        <v>458</v>
      </c>
      <c r="B395" s="62">
        <v>44527</v>
      </c>
      <c r="C395" s="63">
        <v>44527.545138888891</v>
      </c>
      <c r="D395" s="27">
        <v>1.8000000001047738</v>
      </c>
      <c r="E395" s="27">
        <f t="shared" si="7"/>
        <v>21.253333333418706</v>
      </c>
      <c r="F395" s="22">
        <v>3076</v>
      </c>
      <c r="G395" s="22">
        <v>-2856</v>
      </c>
      <c r="H395" s="27">
        <v>2.9042789999999998</v>
      </c>
      <c r="I395" s="65">
        <v>1840553000</v>
      </c>
      <c r="J395" s="34">
        <v>2.046272E-3</v>
      </c>
      <c r="K395" s="27">
        <v>0.1148135</v>
      </c>
      <c r="L395" s="66">
        <v>3.812111E-2</v>
      </c>
      <c r="M395" s="27">
        <v>7.7671690000000002E-2</v>
      </c>
      <c r="N395" s="22">
        <v>52</v>
      </c>
      <c r="O395" s="22">
        <v>-24</v>
      </c>
      <c r="P395" s="22">
        <v>2</v>
      </c>
      <c r="Q395" s="64">
        <v>1.0999999999999999E-8</v>
      </c>
    </row>
    <row r="396" spans="1:17" x14ac:dyDescent="0.3">
      <c r="A396" s="22" t="s">
        <v>459</v>
      </c>
      <c r="B396" s="62">
        <v>44527</v>
      </c>
      <c r="C396" s="63">
        <v>44527.54791666667</v>
      </c>
      <c r="D396" s="27">
        <v>1.8666666668141261</v>
      </c>
      <c r="E396" s="27">
        <f t="shared" si="7"/>
        <v>21.320000000128058</v>
      </c>
      <c r="F396" s="22">
        <v>2072</v>
      </c>
      <c r="G396" s="22">
        <v>-1775</v>
      </c>
      <c r="H396" s="27">
        <v>2.892388</v>
      </c>
      <c r="I396" s="65">
        <v>1825976000</v>
      </c>
      <c r="J396" s="34">
        <v>2.0459599999999999E-3</v>
      </c>
      <c r="K396" s="27">
        <v>0.12090770000000001</v>
      </c>
      <c r="L396" s="66">
        <v>3.8763489999999998E-2</v>
      </c>
      <c r="M396" s="27">
        <v>0.21829009999999999</v>
      </c>
      <c r="N396" s="22">
        <v>46</v>
      </c>
      <c r="O396" s="22">
        <v>-26</v>
      </c>
      <c r="P396" s="22">
        <v>2</v>
      </c>
      <c r="Q396" s="64">
        <v>1.2E-8</v>
      </c>
    </row>
    <row r="397" spans="1:17" x14ac:dyDescent="0.3">
      <c r="A397" s="22" t="s">
        <v>460</v>
      </c>
      <c r="B397" s="62">
        <v>44527</v>
      </c>
      <c r="C397" s="63">
        <v>44527.55</v>
      </c>
      <c r="D397" s="27">
        <v>1.9166666668024845</v>
      </c>
      <c r="E397" s="27">
        <f t="shared" si="7"/>
        <v>21.370000000116416</v>
      </c>
      <c r="F397" s="22">
        <v>3196</v>
      </c>
      <c r="G397" s="22">
        <v>-2457</v>
      </c>
      <c r="H397" s="27">
        <v>2.8883199999999998</v>
      </c>
      <c r="I397" s="65">
        <v>1819374000</v>
      </c>
      <c r="J397" s="34">
        <v>2.0500000000000002E-3</v>
      </c>
      <c r="K397" s="27">
        <v>0.11185390000000001</v>
      </c>
      <c r="L397" s="66">
        <v>3.3214090000000002E-2</v>
      </c>
      <c r="M397" s="27">
        <v>0.1530918</v>
      </c>
      <c r="N397" s="22">
        <v>52</v>
      </c>
      <c r="O397" s="22">
        <v>-24</v>
      </c>
      <c r="P397" s="22">
        <v>6</v>
      </c>
      <c r="Q397" s="64">
        <v>1.2E-8</v>
      </c>
    </row>
    <row r="398" spans="1:17" x14ac:dyDescent="0.3">
      <c r="A398" s="22" t="s">
        <v>461</v>
      </c>
      <c r="B398" s="62">
        <v>44527</v>
      </c>
      <c r="C398" s="63">
        <v>44527.552083333336</v>
      </c>
      <c r="D398" s="27">
        <v>1.966666666790843</v>
      </c>
      <c r="E398" s="27">
        <f t="shared" si="7"/>
        <v>21.420000000104775</v>
      </c>
      <c r="F398" s="22">
        <v>2425</v>
      </c>
      <c r="G398" s="22">
        <v>-1693</v>
      </c>
      <c r="H398" s="27">
        <v>2.8931710000000002</v>
      </c>
      <c r="I398" s="65">
        <v>1828723000</v>
      </c>
      <c r="J398" s="34">
        <v>2.0464049999999998E-3</v>
      </c>
      <c r="K398" s="27">
        <v>0.1159548</v>
      </c>
      <c r="L398" s="66">
        <v>4.0172300000000001E-2</v>
      </c>
      <c r="M398" s="27">
        <v>0.21423490000000001</v>
      </c>
      <c r="N398" s="22">
        <v>48</v>
      </c>
      <c r="O398" s="22">
        <v>-29</v>
      </c>
      <c r="P398" s="22">
        <v>5</v>
      </c>
      <c r="Q398" s="64">
        <v>1.0999999999999999E-8</v>
      </c>
    </row>
    <row r="399" spans="1:17" x14ac:dyDescent="0.3">
      <c r="A399" s="22" t="s">
        <v>462</v>
      </c>
      <c r="B399" s="62">
        <v>44527</v>
      </c>
      <c r="C399" s="63">
        <v>44527.554861111108</v>
      </c>
      <c r="D399" s="27">
        <v>2.0333333333255723</v>
      </c>
      <c r="E399" s="27">
        <f t="shared" si="7"/>
        <v>21.486666666639504</v>
      </c>
      <c r="F399" s="22">
        <v>1994</v>
      </c>
      <c r="G399" s="22">
        <v>-2185</v>
      </c>
      <c r="H399" s="27">
        <v>2.914215</v>
      </c>
      <c r="I399" s="65">
        <v>1837068000</v>
      </c>
      <c r="J399" s="34">
        <v>2.045088E-3</v>
      </c>
      <c r="K399" s="27">
        <v>0.14337610000000001</v>
      </c>
      <c r="L399" s="66">
        <v>3.6450169999999997E-2</v>
      </c>
      <c r="M399" s="27">
        <v>8.7691309999999995E-2</v>
      </c>
      <c r="N399" s="22">
        <v>48</v>
      </c>
      <c r="O399" s="22">
        <v>-27</v>
      </c>
      <c r="P399" s="22">
        <v>7</v>
      </c>
      <c r="Q399" s="64">
        <v>1.2E-8</v>
      </c>
    </row>
    <row r="400" spans="1:17" x14ac:dyDescent="0.3">
      <c r="A400" s="22" t="s">
        <v>463</v>
      </c>
      <c r="B400" s="62">
        <v>44527</v>
      </c>
      <c r="C400" s="63">
        <v>44527.556944444441</v>
      </c>
      <c r="D400" s="27">
        <v>2.0833333333139308</v>
      </c>
      <c r="E400" s="27">
        <f t="shared" si="7"/>
        <v>21.536666666627863</v>
      </c>
      <c r="F400" s="22">
        <v>2308</v>
      </c>
      <c r="G400" s="22">
        <v>-2717</v>
      </c>
      <c r="H400" s="27">
        <v>2.922507</v>
      </c>
      <c r="I400" s="65">
        <v>1839209000</v>
      </c>
      <c r="J400" s="34">
        <v>2.0488799999999999E-3</v>
      </c>
      <c r="K400" s="27">
        <v>0.14229810000000001</v>
      </c>
      <c r="L400" s="66">
        <v>4.493465E-2</v>
      </c>
      <c r="M400" s="27">
        <v>0.1149853</v>
      </c>
      <c r="N400" s="22">
        <v>45</v>
      </c>
      <c r="O400" s="22">
        <v>-26</v>
      </c>
      <c r="P400" s="22">
        <v>10</v>
      </c>
      <c r="Q400" s="64">
        <v>1.0999999999999999E-8</v>
      </c>
    </row>
    <row r="401" spans="1:17" x14ac:dyDescent="0.3">
      <c r="A401" s="22" t="s">
        <v>464</v>
      </c>
      <c r="B401" s="62">
        <v>44527</v>
      </c>
      <c r="C401" s="63">
        <v>44527.559027777781</v>
      </c>
      <c r="D401" s="27">
        <v>2.1333333334769122</v>
      </c>
      <c r="E401" s="27">
        <f t="shared" si="7"/>
        <v>21.586666666790844</v>
      </c>
      <c r="F401" s="22">
        <v>2740</v>
      </c>
      <c r="G401" s="22">
        <v>-2472</v>
      </c>
      <c r="H401" s="27">
        <v>2.9140579999999998</v>
      </c>
      <c r="I401" s="65">
        <v>1834234000</v>
      </c>
      <c r="J401" s="34">
        <v>2.0461730000000001E-3</v>
      </c>
      <c r="K401" s="27">
        <v>0.12037930000000001</v>
      </c>
      <c r="L401" s="66">
        <v>3.9010450000000002E-2</v>
      </c>
      <c r="M401" s="27">
        <v>0.19199330000000001</v>
      </c>
      <c r="N401" s="22">
        <v>47</v>
      </c>
      <c r="O401" s="22">
        <v>-26</v>
      </c>
      <c r="P401" s="22">
        <v>4</v>
      </c>
      <c r="Q401" s="64">
        <v>1.2E-8</v>
      </c>
    </row>
    <row r="402" spans="1:17" x14ac:dyDescent="0.3">
      <c r="A402" s="22" t="s">
        <v>465</v>
      </c>
      <c r="B402" s="62">
        <v>44527</v>
      </c>
      <c r="C402" s="63">
        <v>44527.561805555553</v>
      </c>
      <c r="D402" s="27">
        <v>2.2000000000116415</v>
      </c>
      <c r="E402" s="27">
        <f t="shared" si="7"/>
        <v>21.653333333325573</v>
      </c>
      <c r="F402" s="22">
        <v>2033</v>
      </c>
      <c r="G402" s="22">
        <v>-1693</v>
      </c>
      <c r="H402" s="27">
        <v>2.914606</v>
      </c>
      <c r="I402" s="65">
        <v>1824343000</v>
      </c>
      <c r="J402" s="34">
        <v>2.0468750000000001E-3</v>
      </c>
      <c r="K402" s="27">
        <v>0.14246909999999999</v>
      </c>
      <c r="L402" s="66">
        <v>4.3144050000000003E-2</v>
      </c>
      <c r="M402" s="27">
        <v>0.2108768</v>
      </c>
      <c r="N402" s="22">
        <v>49</v>
      </c>
      <c r="O402" s="22">
        <v>-25</v>
      </c>
      <c r="P402" s="22">
        <v>8</v>
      </c>
      <c r="Q402" s="64">
        <v>1.0999999999999999E-8</v>
      </c>
    </row>
    <row r="403" spans="1:17" x14ac:dyDescent="0.3">
      <c r="A403" s="22" t="s">
        <v>466</v>
      </c>
      <c r="B403" s="62">
        <v>44527</v>
      </c>
      <c r="C403" s="63">
        <v>44527.563888888886</v>
      </c>
      <c r="D403" s="27">
        <v>2.25</v>
      </c>
      <c r="E403" s="27">
        <f t="shared" si="7"/>
        <v>21.703333333313932</v>
      </c>
      <c r="F403" s="22">
        <v>2583</v>
      </c>
      <c r="G403" s="22">
        <v>-2226</v>
      </c>
      <c r="H403" s="27">
        <v>2.943864</v>
      </c>
      <c r="I403" s="65">
        <v>1870039000</v>
      </c>
      <c r="J403" s="34">
        <v>2.0492599999999998E-3</v>
      </c>
      <c r="K403" s="27">
        <v>7.3400090000000001E-2</v>
      </c>
      <c r="L403" s="66">
        <v>3.932828E-2</v>
      </c>
      <c r="M403" s="27">
        <v>0.1832326</v>
      </c>
      <c r="N403" s="22">
        <v>48</v>
      </c>
      <c r="O403" s="22">
        <v>-28</v>
      </c>
      <c r="P403" s="22">
        <v>1</v>
      </c>
      <c r="Q403" s="64">
        <v>1.0999999999999999E-8</v>
      </c>
    </row>
    <row r="404" spans="1:17" x14ac:dyDescent="0.3">
      <c r="A404" s="22" t="s">
        <v>467</v>
      </c>
      <c r="B404" s="62">
        <v>44527</v>
      </c>
      <c r="C404" s="63">
        <v>44527.565972222219</v>
      </c>
      <c r="D404" s="27">
        <v>2.2999999999883585</v>
      </c>
      <c r="E404" s="27">
        <f t="shared" si="7"/>
        <v>21.75333333330229</v>
      </c>
      <c r="F404" s="22">
        <v>2268</v>
      </c>
      <c r="G404" s="22">
        <v>-2676</v>
      </c>
      <c r="H404" s="27">
        <v>2.9502790000000001</v>
      </c>
      <c r="I404" s="65">
        <v>1848314000</v>
      </c>
      <c r="J404" s="34">
        <v>2.046979E-3</v>
      </c>
      <c r="K404" s="27">
        <v>9.8370799999999994E-2</v>
      </c>
      <c r="L404" s="66">
        <v>3.9622280000000003E-2</v>
      </c>
      <c r="M404" s="27">
        <v>0.32135160000000002</v>
      </c>
      <c r="N404" s="22">
        <v>47</v>
      </c>
      <c r="O404" s="22">
        <v>-27</v>
      </c>
      <c r="P404" s="22">
        <v>10</v>
      </c>
      <c r="Q404" s="64">
        <v>1.0999999999999999E-8</v>
      </c>
    </row>
    <row r="405" spans="1:17" x14ac:dyDescent="0.3">
      <c r="A405" s="22" t="s">
        <v>468</v>
      </c>
      <c r="B405" s="62">
        <v>44527</v>
      </c>
      <c r="C405" s="63">
        <v>44527.568055555559</v>
      </c>
      <c r="D405" s="27">
        <v>2.3500000001513399</v>
      </c>
      <c r="E405" s="27">
        <f t="shared" si="7"/>
        <v>21.803333333465272</v>
      </c>
      <c r="F405" s="22">
        <v>2976</v>
      </c>
      <c r="G405" s="22">
        <v>-2840</v>
      </c>
      <c r="H405" s="27">
        <v>2.9513749999999996</v>
      </c>
      <c r="I405" s="65">
        <v>1863929000</v>
      </c>
      <c r="J405" s="34">
        <v>2.0458270000000001E-3</v>
      </c>
      <c r="K405" s="27">
        <v>0.12085109999999999</v>
      </c>
      <c r="L405" s="66">
        <v>3.9142419999999997E-2</v>
      </c>
      <c r="M405" s="27">
        <v>0.26250899999999999</v>
      </c>
      <c r="N405" s="22">
        <v>50</v>
      </c>
      <c r="O405" s="22">
        <v>-24</v>
      </c>
      <c r="P405" s="22">
        <v>10</v>
      </c>
      <c r="Q405" s="64">
        <v>1.0999999999999999E-8</v>
      </c>
    </row>
    <row r="406" spans="1:17" x14ac:dyDescent="0.3">
      <c r="A406" s="22" t="s">
        <v>469</v>
      </c>
      <c r="B406" s="62">
        <v>44527</v>
      </c>
      <c r="C406" s="63">
        <v>44527.570833333331</v>
      </c>
      <c r="D406" s="27">
        <v>2.4166666666860692</v>
      </c>
      <c r="E406" s="27">
        <f t="shared" si="7"/>
        <v>21.87</v>
      </c>
      <c r="F406" s="22">
        <v>2032</v>
      </c>
      <c r="G406" s="22">
        <v>-2226</v>
      </c>
      <c r="H406" s="27">
        <v>2.9594319999999996</v>
      </c>
      <c r="I406" s="65">
        <v>1885542000</v>
      </c>
      <c r="J406" s="34">
        <v>2.0450329999999999E-3</v>
      </c>
      <c r="K406" s="27">
        <v>0.12953509999999999</v>
      </c>
      <c r="L406" s="66">
        <v>3.7568270000000001E-2</v>
      </c>
      <c r="M406" s="27">
        <v>0.32958799999999999</v>
      </c>
      <c r="N406" s="22">
        <v>46</v>
      </c>
      <c r="O406" s="22">
        <v>-27</v>
      </c>
      <c r="P406" s="22">
        <v>7</v>
      </c>
      <c r="Q406" s="64">
        <v>1.0999999999999999E-8</v>
      </c>
    </row>
    <row r="407" spans="1:17" x14ac:dyDescent="0.3">
      <c r="A407" s="22" t="s">
        <v>470</v>
      </c>
      <c r="B407" s="62">
        <v>44527</v>
      </c>
      <c r="C407" s="63">
        <v>44527.572916666664</v>
      </c>
      <c r="D407" s="27">
        <v>2.4666666666744277</v>
      </c>
      <c r="E407" s="27">
        <f t="shared" si="7"/>
        <v>21.919999999988359</v>
      </c>
      <c r="F407" s="22">
        <v>2622</v>
      </c>
      <c r="G407" s="22">
        <v>-3168</v>
      </c>
      <c r="H407" s="27">
        <v>2.952626</v>
      </c>
      <c r="I407" s="65">
        <v>1846741000</v>
      </c>
      <c r="J407" s="34">
        <v>2.0462549999999999E-3</v>
      </c>
      <c r="K407" s="27">
        <v>0.13072339999999999</v>
      </c>
      <c r="L407" s="66">
        <v>4.276986E-2</v>
      </c>
      <c r="M407" s="27">
        <v>0.2103788</v>
      </c>
      <c r="N407" s="22">
        <v>48</v>
      </c>
      <c r="O407" s="22">
        <v>-23</v>
      </c>
      <c r="P407" s="22">
        <v>10</v>
      </c>
      <c r="Q407" s="64">
        <v>1.2E-8</v>
      </c>
    </row>
    <row r="408" spans="1:17" x14ac:dyDescent="0.3">
      <c r="A408" s="22" t="s">
        <v>471</v>
      </c>
      <c r="B408" s="62">
        <v>44527</v>
      </c>
      <c r="C408" s="63">
        <v>44527.574999999997</v>
      </c>
      <c r="D408" s="27">
        <v>2.5166666666627862</v>
      </c>
      <c r="E408" s="27">
        <f t="shared" si="7"/>
        <v>21.969999999976718</v>
      </c>
      <c r="F408" s="22">
        <v>2386</v>
      </c>
      <c r="G408" s="22">
        <v>-2431</v>
      </c>
      <c r="H408" s="27">
        <v>2.9675690000000001</v>
      </c>
      <c r="I408" s="65">
        <v>1875168000</v>
      </c>
      <c r="J408" s="34">
        <v>2.0497860000000001E-3</v>
      </c>
      <c r="K408" s="27">
        <v>0.1171113</v>
      </c>
      <c r="L408" s="66">
        <v>3.8501010000000002E-2</v>
      </c>
      <c r="M408" s="27">
        <v>0.11953519999999999</v>
      </c>
      <c r="N408" s="22">
        <v>47</v>
      </c>
      <c r="O408" s="22">
        <v>-24</v>
      </c>
      <c r="P408" s="22">
        <v>3</v>
      </c>
      <c r="Q408" s="64">
        <v>1.2E-8</v>
      </c>
    </row>
    <row r="409" spans="1:17" x14ac:dyDescent="0.3">
      <c r="A409" s="22" t="s">
        <v>472</v>
      </c>
      <c r="B409" s="62">
        <v>44527</v>
      </c>
      <c r="C409" s="63">
        <v>44527.577777777777</v>
      </c>
      <c r="D409" s="27">
        <v>2.5833333333721384</v>
      </c>
      <c r="E409" s="27">
        <f t="shared" si="7"/>
        <v>22.03666666668607</v>
      </c>
      <c r="F409" s="22">
        <v>2661</v>
      </c>
      <c r="G409" s="22">
        <v>-2062</v>
      </c>
      <c r="H409" s="27">
        <v>2.969446</v>
      </c>
      <c r="I409" s="65">
        <v>1884288000</v>
      </c>
      <c r="J409" s="34">
        <v>2.0475350000000001E-3</v>
      </c>
      <c r="K409" s="27">
        <v>0.103157</v>
      </c>
      <c r="L409" s="66">
        <v>3.7758470000000002E-2</v>
      </c>
      <c r="M409" s="27">
        <v>0.1220102</v>
      </c>
      <c r="N409" s="22">
        <v>49</v>
      </c>
      <c r="O409" s="22">
        <v>-28</v>
      </c>
      <c r="P409" s="22">
        <v>4</v>
      </c>
      <c r="Q409" s="64">
        <v>1.0999999999999999E-8</v>
      </c>
    </row>
    <row r="410" spans="1:17" x14ac:dyDescent="0.3">
      <c r="A410" s="22" t="s">
        <v>473</v>
      </c>
      <c r="B410" s="62">
        <v>44527</v>
      </c>
      <c r="C410" s="63">
        <v>44527.579861111109</v>
      </c>
      <c r="D410" s="27">
        <v>2.6333333333604969</v>
      </c>
      <c r="E410" s="27">
        <f t="shared" si="7"/>
        <v>22.086666666674429</v>
      </c>
      <c r="F410" s="22">
        <v>3036</v>
      </c>
      <c r="G410" s="22">
        <v>-2139</v>
      </c>
      <c r="H410" s="27">
        <v>2.973201</v>
      </c>
      <c r="I410" s="65">
        <v>1870208000</v>
      </c>
      <c r="J410" s="34">
        <v>2.0465209999999999E-3</v>
      </c>
      <c r="K410" s="27">
        <v>0.1200803</v>
      </c>
      <c r="L410" s="66">
        <v>4.0308860000000002E-2</v>
      </c>
      <c r="M410" s="27">
        <v>0.2357079</v>
      </c>
      <c r="N410" s="22">
        <v>51</v>
      </c>
      <c r="O410" s="22">
        <v>-25</v>
      </c>
      <c r="P410" s="22">
        <v>-1</v>
      </c>
      <c r="Q410" s="64">
        <v>1.0999999999999999E-8</v>
      </c>
    </row>
    <row r="411" spans="1:17" x14ac:dyDescent="0.3">
      <c r="A411" s="22" t="s">
        <v>474</v>
      </c>
      <c r="B411" s="62">
        <v>44527</v>
      </c>
      <c r="C411" s="63">
        <v>44527.581944444442</v>
      </c>
      <c r="D411" s="27">
        <v>2.6833333333488554</v>
      </c>
      <c r="E411" s="27">
        <f t="shared" si="7"/>
        <v>22.136666666662787</v>
      </c>
      <c r="F411" s="22">
        <v>1676</v>
      </c>
      <c r="G411" s="22">
        <v>-2483</v>
      </c>
      <c r="H411" s="27">
        <v>2.9850140000000001</v>
      </c>
      <c r="I411" s="65">
        <v>1891001000</v>
      </c>
      <c r="J411" s="34">
        <v>2.0432480000000001E-3</v>
      </c>
      <c r="K411" s="27">
        <v>0.12118119999999999</v>
      </c>
      <c r="L411" s="66">
        <v>4.4017340000000002E-2</v>
      </c>
      <c r="M411" s="27">
        <v>0.16512569999999999</v>
      </c>
      <c r="N411" s="22">
        <v>45</v>
      </c>
      <c r="O411" s="22">
        <v>-27</v>
      </c>
      <c r="P411" s="22">
        <v>6</v>
      </c>
      <c r="Q411" s="64">
        <v>1.0999999999999999E-8</v>
      </c>
    </row>
    <row r="412" spans="1:17" x14ac:dyDescent="0.3">
      <c r="A412" s="22" t="s">
        <v>475</v>
      </c>
      <c r="B412" s="62">
        <v>44527</v>
      </c>
      <c r="C412" s="63">
        <v>44527.584027777775</v>
      </c>
      <c r="D412" s="27">
        <v>2.7333333333372138</v>
      </c>
      <c r="E412" s="27">
        <f t="shared" si="7"/>
        <v>22.186666666651146</v>
      </c>
      <c r="F412" s="22">
        <v>-876</v>
      </c>
      <c r="G412" s="22">
        <v>-224</v>
      </c>
      <c r="H412" s="27">
        <v>2.9789119999999998</v>
      </c>
      <c r="I412" s="65">
        <v>1971742000</v>
      </c>
      <c r="J412" s="34">
        <v>2.0205729999999999E-3</v>
      </c>
      <c r="K412" s="27">
        <v>8.8894060000000011E-2</v>
      </c>
      <c r="L412" s="66">
        <v>3.581065E-3</v>
      </c>
      <c r="M412" s="27">
        <v>0.20482610000000001</v>
      </c>
      <c r="N412" s="22">
        <v>34</v>
      </c>
      <c r="O412" s="22">
        <v>-29</v>
      </c>
      <c r="P412" s="22">
        <v>2</v>
      </c>
      <c r="Q412" s="64">
        <v>1.0999999999999999E-8</v>
      </c>
    </row>
    <row r="413" spans="1:17" x14ac:dyDescent="0.3">
      <c r="A413" s="22" t="s">
        <v>476</v>
      </c>
      <c r="B413" s="62">
        <v>44527</v>
      </c>
      <c r="C413" s="63">
        <v>44527.586805555555</v>
      </c>
      <c r="D413" s="27">
        <v>2.8000000000465661</v>
      </c>
      <c r="E413" s="27">
        <f t="shared" si="7"/>
        <v>22.253333333360498</v>
      </c>
      <c r="F413" s="22">
        <v>-744</v>
      </c>
      <c r="G413" s="22">
        <v>819</v>
      </c>
      <c r="H413" s="27">
        <v>2.9745309999999998</v>
      </c>
      <c r="I413" s="65">
        <v>1875527000</v>
      </c>
      <c r="J413" s="34">
        <v>2.0525109999999999E-3</v>
      </c>
      <c r="K413" s="27">
        <v>0.12858939999999999</v>
      </c>
      <c r="L413" s="66">
        <v>3.6470690000000002E-3</v>
      </c>
      <c r="M413" s="27">
        <v>0.23028480000000001</v>
      </c>
      <c r="N413" s="22">
        <v>36</v>
      </c>
      <c r="O413" s="22">
        <v>-38</v>
      </c>
      <c r="P413" s="22">
        <v>11</v>
      </c>
      <c r="Q413" s="64">
        <v>1.0999999999999999E-8</v>
      </c>
    </row>
    <row r="414" spans="1:17" x14ac:dyDescent="0.3">
      <c r="A414" s="22" t="s">
        <v>477</v>
      </c>
      <c r="B414" s="62">
        <v>44527</v>
      </c>
      <c r="C414" s="63">
        <v>44527.588888888888</v>
      </c>
      <c r="D414" s="27">
        <v>2.8500000000349246</v>
      </c>
      <c r="E414" s="27">
        <f t="shared" si="7"/>
        <v>22.303333333348856</v>
      </c>
      <c r="F414" s="22">
        <v>1915</v>
      </c>
      <c r="G414" s="22">
        <v>-1898</v>
      </c>
      <c r="H414" s="27">
        <v>2.9400310000000003</v>
      </c>
      <c r="I414" s="65">
        <v>1848661000</v>
      </c>
      <c r="J414" s="34">
        <v>2.0447260000000002E-3</v>
      </c>
      <c r="K414" s="27">
        <v>9.8483119999999993E-2</v>
      </c>
      <c r="L414" s="66">
        <v>4.1733819999999998E-2</v>
      </c>
      <c r="M414" s="27">
        <v>0.17689299999999999</v>
      </c>
      <c r="N414" s="22">
        <v>45</v>
      </c>
      <c r="O414" s="22">
        <v>-24</v>
      </c>
      <c r="P414" s="22">
        <v>6</v>
      </c>
      <c r="Q414" s="64">
        <v>1.2E-8</v>
      </c>
    </row>
    <row r="415" spans="1:17" x14ac:dyDescent="0.3">
      <c r="A415" s="22" t="s">
        <v>478</v>
      </c>
      <c r="B415" s="62">
        <v>44527</v>
      </c>
      <c r="C415" s="63">
        <v>44527.59097222222</v>
      </c>
      <c r="D415" s="27">
        <v>2.9000000000232831</v>
      </c>
      <c r="E415" s="27">
        <f t="shared" si="7"/>
        <v>22.353333333337215</v>
      </c>
      <c r="F415" s="22">
        <v>1915</v>
      </c>
      <c r="G415" s="22">
        <v>-2308</v>
      </c>
      <c r="H415" s="27">
        <v>2.9300959999999998</v>
      </c>
      <c r="I415" s="65">
        <v>1837954000</v>
      </c>
      <c r="J415" s="34">
        <v>2.049932E-3</v>
      </c>
      <c r="K415" s="27">
        <v>0.1149005</v>
      </c>
      <c r="L415" s="66">
        <v>3.7361209999999999E-2</v>
      </c>
      <c r="M415" s="27">
        <v>6.9599229999999998E-2</v>
      </c>
      <c r="N415" s="22">
        <v>46</v>
      </c>
      <c r="O415" s="22">
        <v>-26</v>
      </c>
      <c r="P415" s="22">
        <v>9</v>
      </c>
      <c r="Q415" s="64">
        <v>1.0999999999999999E-8</v>
      </c>
    </row>
    <row r="416" spans="1:17" x14ac:dyDescent="0.3">
      <c r="A416" s="22" t="s">
        <v>479</v>
      </c>
      <c r="B416" s="62">
        <v>44527</v>
      </c>
      <c r="C416" s="63">
        <v>44527.59375</v>
      </c>
      <c r="D416" s="27">
        <v>2.9666666667326353</v>
      </c>
      <c r="E416" s="27">
        <f t="shared" si="7"/>
        <v>22.420000000046567</v>
      </c>
      <c r="F416" s="22">
        <v>2778</v>
      </c>
      <c r="G416" s="22">
        <v>-1939</v>
      </c>
      <c r="H416" s="27">
        <v>2.937684</v>
      </c>
      <c r="I416" s="65">
        <v>1876211000</v>
      </c>
      <c r="J416" s="34">
        <v>2.05208E-3</v>
      </c>
      <c r="K416" s="27">
        <v>0.1118181</v>
      </c>
      <c r="L416" s="66">
        <v>3.8134630000000003E-2</v>
      </c>
      <c r="M416" s="27">
        <v>0.2048114</v>
      </c>
      <c r="N416" s="22">
        <v>46</v>
      </c>
      <c r="O416" s="22">
        <v>-29</v>
      </c>
      <c r="P416" s="22">
        <v>8</v>
      </c>
      <c r="Q416" s="64">
        <v>1.0999999999999999E-8</v>
      </c>
    </row>
    <row r="417" spans="1:17" x14ac:dyDescent="0.3">
      <c r="A417" s="22" t="s">
        <v>480</v>
      </c>
      <c r="B417" s="62">
        <v>44527</v>
      </c>
      <c r="C417" s="63">
        <v>44527.595833333333</v>
      </c>
      <c r="D417" s="27">
        <v>3.0166666667209938</v>
      </c>
      <c r="E417" s="27">
        <f t="shared" si="7"/>
        <v>22.470000000034926</v>
      </c>
      <c r="F417" s="22">
        <v>1676</v>
      </c>
      <c r="G417" s="22">
        <v>-3142</v>
      </c>
      <c r="H417" s="27">
        <v>2.9269659999999997</v>
      </c>
      <c r="I417" s="65">
        <v>1821352000</v>
      </c>
      <c r="J417" s="34">
        <v>2.045767E-3</v>
      </c>
      <c r="K417" s="27">
        <v>0.1027776</v>
      </c>
      <c r="L417" s="66">
        <v>4.2626820000000003E-2</v>
      </c>
      <c r="M417" s="27">
        <v>6.3315369999999996E-2</v>
      </c>
      <c r="N417" s="22">
        <v>43</v>
      </c>
      <c r="O417" s="22">
        <v>-21</v>
      </c>
      <c r="P417" s="22">
        <v>10</v>
      </c>
      <c r="Q417" s="64">
        <v>1.0999999999999999E-8</v>
      </c>
    </row>
    <row r="418" spans="1:17" x14ac:dyDescent="0.3">
      <c r="A418" s="22" t="s">
        <v>481</v>
      </c>
      <c r="B418" s="62">
        <v>44527</v>
      </c>
      <c r="C418" s="63">
        <v>44527.597916666666</v>
      </c>
      <c r="D418" s="27">
        <v>3.0666666667093523</v>
      </c>
      <c r="E418" s="27">
        <f t="shared" si="7"/>
        <v>22.520000000023284</v>
      </c>
      <c r="F418" s="22">
        <v>3076</v>
      </c>
      <c r="G418" s="22">
        <v>-1979</v>
      </c>
      <c r="H418" s="27">
        <v>2.9170310000000002</v>
      </c>
      <c r="I418" s="65">
        <v>1812723000</v>
      </c>
      <c r="J418" s="34">
        <v>2.047241E-3</v>
      </c>
      <c r="K418" s="27">
        <v>0.11057070000000001</v>
      </c>
      <c r="L418" s="66">
        <v>3.2378919999999999E-2</v>
      </c>
      <c r="M418" s="27">
        <v>5.8119320000000002E-2</v>
      </c>
      <c r="N418" s="22">
        <v>51</v>
      </c>
      <c r="O418" s="22">
        <v>-26</v>
      </c>
      <c r="P418" s="22">
        <v>8</v>
      </c>
      <c r="Q418" s="64">
        <v>1.0999999999999999E-8</v>
      </c>
    </row>
    <row r="419" spans="1:17" x14ac:dyDescent="0.3">
      <c r="A419" s="22" t="s">
        <v>482</v>
      </c>
      <c r="B419" s="62">
        <v>44527</v>
      </c>
      <c r="C419" s="63">
        <v>44527.600694444445</v>
      </c>
      <c r="D419" s="27">
        <v>3.1333333334187046</v>
      </c>
      <c r="E419" s="27">
        <f t="shared" si="7"/>
        <v>22.586666666732636</v>
      </c>
      <c r="F419" s="22">
        <v>1676</v>
      </c>
      <c r="G419" s="22">
        <v>-3297</v>
      </c>
      <c r="H419" s="27">
        <v>2.9195340000000001</v>
      </c>
      <c r="I419" s="65">
        <v>1714928000</v>
      </c>
      <c r="J419" s="34">
        <v>2.042809E-3</v>
      </c>
      <c r="K419" s="27">
        <v>0.11843239999999999</v>
      </c>
      <c r="L419" s="66">
        <v>4.1570879999999998E-2</v>
      </c>
      <c r="M419" s="27">
        <v>0.2201669</v>
      </c>
      <c r="N419" s="22">
        <v>44</v>
      </c>
      <c r="O419" s="22">
        <v>-19</v>
      </c>
      <c r="P419" s="22">
        <v>12</v>
      </c>
      <c r="Q419" s="64">
        <v>1.0999999999999999E-8</v>
      </c>
    </row>
    <row r="420" spans="1:17" x14ac:dyDescent="0.3">
      <c r="A420" s="22" t="s">
        <v>483</v>
      </c>
      <c r="B420" s="62">
        <v>44527</v>
      </c>
      <c r="C420" s="63">
        <v>44527.602777777778</v>
      </c>
      <c r="D420" s="27">
        <v>3.183333333407063</v>
      </c>
      <c r="E420" s="27">
        <f t="shared" si="7"/>
        <v>22.636666666720995</v>
      </c>
      <c r="F420" s="22">
        <v>2386</v>
      </c>
      <c r="G420" s="22">
        <v>-2185</v>
      </c>
      <c r="H420" s="27">
        <v>2.9300959999999998</v>
      </c>
      <c r="I420" s="65">
        <v>1819910000</v>
      </c>
      <c r="J420" s="34">
        <v>2.051551E-3</v>
      </c>
      <c r="K420" s="27">
        <v>0.12674940000000001</v>
      </c>
      <c r="L420" s="66">
        <v>3.7441229999999999E-2</v>
      </c>
      <c r="M420" s="27">
        <v>0.18234880000000001</v>
      </c>
      <c r="N420" s="22">
        <v>45</v>
      </c>
      <c r="O420" s="22">
        <v>-25</v>
      </c>
      <c r="P420" s="22">
        <v>9</v>
      </c>
      <c r="Q420" s="64">
        <v>1.0999999999999999E-8</v>
      </c>
    </row>
    <row r="421" spans="1:17" x14ac:dyDescent="0.3">
      <c r="A421" s="22" t="s">
        <v>484</v>
      </c>
      <c r="B421" s="62">
        <v>44527</v>
      </c>
      <c r="C421" s="63">
        <v>44527.604861111111</v>
      </c>
      <c r="D421" s="27">
        <v>3.2333333333954215</v>
      </c>
      <c r="E421" s="27">
        <f t="shared" si="7"/>
        <v>22.686666666709353</v>
      </c>
      <c r="F421" s="22">
        <v>2701</v>
      </c>
      <c r="G421" s="22">
        <v>-3127</v>
      </c>
      <c r="H421" s="27">
        <v>2.921881</v>
      </c>
      <c r="I421" s="65">
        <v>1855483000</v>
      </c>
      <c r="J421" s="34">
        <v>2.047367E-3</v>
      </c>
      <c r="K421" s="27">
        <v>0.11217199999999999</v>
      </c>
      <c r="L421" s="66">
        <v>4.3588700000000001E-2</v>
      </c>
      <c r="M421" s="27">
        <v>2.9972249999999999E-2</v>
      </c>
      <c r="N421" s="22">
        <v>49</v>
      </c>
      <c r="O421" s="22">
        <v>-23</v>
      </c>
      <c r="P421" s="22">
        <v>2</v>
      </c>
      <c r="Q421" s="64">
        <v>1.0999999999999999E-8</v>
      </c>
    </row>
    <row r="422" spans="1:17" x14ac:dyDescent="0.3">
      <c r="A422" s="22" t="s">
        <v>485</v>
      </c>
      <c r="B422" s="62">
        <v>44527</v>
      </c>
      <c r="C422" s="63">
        <v>44527.606944444444</v>
      </c>
      <c r="D422" s="27">
        <v>3.28333333338378</v>
      </c>
      <c r="E422" s="27">
        <f t="shared" si="7"/>
        <v>22.736666666697712</v>
      </c>
      <c r="F422" s="22">
        <v>1716</v>
      </c>
      <c r="G422" s="22">
        <v>-3220</v>
      </c>
      <c r="H422" s="27">
        <v>2.917735</v>
      </c>
      <c r="I422" s="65">
        <v>1784111000</v>
      </c>
      <c r="J422" s="34">
        <v>2.043156E-3</v>
      </c>
      <c r="K422" s="27">
        <v>0.15144460000000001</v>
      </c>
      <c r="L422" s="66">
        <v>4.1904759999999999E-2</v>
      </c>
      <c r="M422" s="27">
        <v>0.19381399999999999</v>
      </c>
      <c r="N422" s="22">
        <v>44</v>
      </c>
      <c r="O422" s="22">
        <v>-22</v>
      </c>
      <c r="P422" s="22">
        <v>9</v>
      </c>
      <c r="Q422" s="64">
        <v>1.0999999999999999E-8</v>
      </c>
    </row>
    <row r="423" spans="1:17" x14ac:dyDescent="0.3">
      <c r="A423" s="22" t="s">
        <v>486</v>
      </c>
      <c r="B423" s="62">
        <v>44527</v>
      </c>
      <c r="C423" s="63">
        <v>44527.609722222223</v>
      </c>
      <c r="D423" s="27">
        <v>3.3500000000931323</v>
      </c>
      <c r="E423" s="27">
        <f t="shared" si="7"/>
        <v>22.803333333407064</v>
      </c>
      <c r="F423" s="22">
        <v>3116</v>
      </c>
      <c r="G423" s="22">
        <v>-2657</v>
      </c>
      <c r="H423" s="27">
        <v>2.917109</v>
      </c>
      <c r="I423" s="65">
        <v>1861694000</v>
      </c>
      <c r="J423" s="34">
        <v>2.0468349999999999E-3</v>
      </c>
      <c r="K423" s="27">
        <v>0.12662280000000001</v>
      </c>
      <c r="L423" s="66">
        <v>4.0224700000000002E-2</v>
      </c>
      <c r="M423" s="27">
        <v>0.1027354</v>
      </c>
      <c r="N423" s="22">
        <v>49</v>
      </c>
      <c r="O423" s="22">
        <v>-27</v>
      </c>
      <c r="P423" s="22">
        <v>7</v>
      </c>
      <c r="Q423" s="64">
        <v>1.0999999999999999E-8</v>
      </c>
    </row>
    <row r="424" spans="1:17" x14ac:dyDescent="0.3">
      <c r="A424" s="22" t="s">
        <v>487</v>
      </c>
      <c r="B424" s="62">
        <v>44527</v>
      </c>
      <c r="C424" s="63">
        <v>44527.611805555556</v>
      </c>
      <c r="D424" s="27">
        <v>3.4000000000814907</v>
      </c>
      <c r="E424" s="27">
        <f t="shared" si="7"/>
        <v>22.853333333395422</v>
      </c>
      <c r="F424" s="22">
        <v>2229</v>
      </c>
      <c r="G424" s="22">
        <v>-1775</v>
      </c>
      <c r="H424" s="27">
        <v>2.9314260000000001</v>
      </c>
      <c r="I424" s="65">
        <v>1872518000</v>
      </c>
      <c r="J424" s="34">
        <v>2.0438959999999999E-3</v>
      </c>
      <c r="K424" s="27">
        <v>0.14567659999999999</v>
      </c>
      <c r="L424" s="66">
        <v>4.1480719999999999E-2</v>
      </c>
      <c r="M424" s="27">
        <v>0.31914670000000001</v>
      </c>
      <c r="N424" s="22">
        <v>47</v>
      </c>
      <c r="O424" s="22">
        <v>-27</v>
      </c>
      <c r="P424" s="22">
        <v>6</v>
      </c>
      <c r="Q424" s="64">
        <v>1.2E-8</v>
      </c>
    </row>
    <row r="425" spans="1:17" x14ac:dyDescent="0.3">
      <c r="A425" s="22" t="s">
        <v>488</v>
      </c>
      <c r="B425" s="62">
        <v>44527</v>
      </c>
      <c r="C425" s="63">
        <v>44527.613888888889</v>
      </c>
      <c r="D425" s="27">
        <v>3.4500000000698492</v>
      </c>
      <c r="E425" s="27">
        <f t="shared" si="7"/>
        <v>22.903333333383781</v>
      </c>
      <c r="F425" s="22">
        <v>2936</v>
      </c>
      <c r="G425" s="22">
        <v>-2513</v>
      </c>
      <c r="H425" s="27">
        <v>2.9415180000000003</v>
      </c>
      <c r="I425" s="65">
        <v>1855955000</v>
      </c>
      <c r="J425" s="34">
        <v>2.0492359999999999E-3</v>
      </c>
      <c r="K425" s="27">
        <v>0.1085072</v>
      </c>
      <c r="L425" s="66">
        <v>3.9109190000000002E-2</v>
      </c>
      <c r="M425" s="27">
        <v>0.1058018</v>
      </c>
      <c r="N425" s="22">
        <v>49</v>
      </c>
      <c r="O425" s="22">
        <v>-26</v>
      </c>
      <c r="P425" s="22">
        <v>7</v>
      </c>
      <c r="Q425" s="64">
        <v>1.0999999999999999E-8</v>
      </c>
    </row>
    <row r="426" spans="1:17" x14ac:dyDescent="0.3">
      <c r="A426" s="22" t="s">
        <v>489</v>
      </c>
      <c r="B426" s="62">
        <v>44527</v>
      </c>
      <c r="C426" s="63">
        <v>44527.616666666669</v>
      </c>
      <c r="D426" s="27">
        <v>3.5166666667792015</v>
      </c>
      <c r="E426" s="27">
        <f t="shared" si="7"/>
        <v>22.970000000093133</v>
      </c>
      <c r="F426" s="22">
        <v>2504</v>
      </c>
      <c r="G426" s="22">
        <v>-3291</v>
      </c>
      <c r="H426" s="27">
        <v>2.9390139999999998</v>
      </c>
      <c r="I426" s="65">
        <v>1869168000</v>
      </c>
      <c r="J426" s="34">
        <v>2.0480350000000001E-3</v>
      </c>
      <c r="K426" s="27">
        <v>7.1974129999999997E-2</v>
      </c>
      <c r="L426" s="66">
        <v>3.9985899999999998E-2</v>
      </c>
      <c r="M426" s="27">
        <v>0.30182170000000003</v>
      </c>
      <c r="N426" s="22">
        <v>46</v>
      </c>
      <c r="O426" s="22">
        <v>-26</v>
      </c>
      <c r="P426" s="22">
        <v>9</v>
      </c>
      <c r="Q426" s="64">
        <v>1.0999999999999999E-8</v>
      </c>
    </row>
    <row r="427" spans="1:17" x14ac:dyDescent="0.3">
      <c r="A427" s="22" t="s">
        <v>490</v>
      </c>
      <c r="B427" s="62">
        <v>44527</v>
      </c>
      <c r="C427" s="63">
        <v>44527.618750000001</v>
      </c>
      <c r="D427" s="27">
        <v>3.5666666667675599</v>
      </c>
      <c r="E427" s="27">
        <f t="shared" ref="E427:E490" si="8">$E$361+0.06+D427</f>
        <v>23.020000000081492</v>
      </c>
      <c r="F427" s="22">
        <v>1676</v>
      </c>
      <c r="G427" s="22">
        <v>-2250</v>
      </c>
      <c r="H427" s="27">
        <v>2.9209430000000003</v>
      </c>
      <c r="I427" s="65">
        <v>1862781000</v>
      </c>
      <c r="J427" s="34">
        <v>2.0449259999999999E-3</v>
      </c>
      <c r="K427" s="27">
        <v>0.1146306</v>
      </c>
      <c r="L427" s="66">
        <v>4.4271060000000001E-2</v>
      </c>
      <c r="M427" s="27">
        <v>6.0746910000000001E-2</v>
      </c>
      <c r="N427" s="22">
        <v>43</v>
      </c>
      <c r="O427" s="22">
        <v>-30</v>
      </c>
      <c r="P427" s="22">
        <v>9</v>
      </c>
      <c r="Q427" s="64">
        <v>1.0999999999999999E-8</v>
      </c>
    </row>
    <row r="428" spans="1:17" x14ac:dyDescent="0.3">
      <c r="A428" s="22" t="s">
        <v>491</v>
      </c>
      <c r="B428" s="62">
        <v>44527</v>
      </c>
      <c r="C428" s="63">
        <v>44527.620833333334</v>
      </c>
      <c r="D428" s="27">
        <v>3.6166666667559184</v>
      </c>
      <c r="E428" s="27">
        <f t="shared" si="8"/>
        <v>23.07000000006985</v>
      </c>
      <c r="F428" s="22">
        <v>2347</v>
      </c>
      <c r="G428" s="22">
        <v>-2758</v>
      </c>
      <c r="H428" s="27">
        <v>2.939562</v>
      </c>
      <c r="I428" s="65">
        <v>1878660000</v>
      </c>
      <c r="J428" s="34">
        <v>2.0454190000000001E-3</v>
      </c>
      <c r="K428" s="27">
        <v>0.1254276</v>
      </c>
      <c r="L428" s="66">
        <v>4.3060670000000002E-2</v>
      </c>
      <c r="M428" s="27">
        <v>0.29362690000000002</v>
      </c>
      <c r="N428" s="22">
        <v>46</v>
      </c>
      <c r="O428" s="22">
        <v>-25</v>
      </c>
      <c r="P428" s="22">
        <v>6</v>
      </c>
      <c r="Q428" s="64">
        <v>1.0999999999999999E-8</v>
      </c>
    </row>
    <row r="429" spans="1:17" x14ac:dyDescent="0.3">
      <c r="A429" s="22" t="s">
        <v>492</v>
      </c>
      <c r="B429" s="62">
        <v>44527</v>
      </c>
      <c r="C429" s="63">
        <v>44527.623611111114</v>
      </c>
      <c r="D429" s="27">
        <v>3.6833333334652707</v>
      </c>
      <c r="E429" s="27">
        <f t="shared" si="8"/>
        <v>23.136666666779202</v>
      </c>
      <c r="F429" s="22">
        <v>1716</v>
      </c>
      <c r="G429" s="22">
        <v>-2327</v>
      </c>
      <c r="H429" s="27">
        <v>2.9506709999999998</v>
      </c>
      <c r="I429" s="65">
        <v>1871527000</v>
      </c>
      <c r="J429" s="34">
        <v>2.0451890000000002E-3</v>
      </c>
      <c r="K429" s="27">
        <v>0.12010699999999999</v>
      </c>
      <c r="L429" s="66">
        <v>4.37303E-2</v>
      </c>
      <c r="M429" s="27">
        <v>3.7315580000000001E-2</v>
      </c>
      <c r="N429" s="22">
        <v>45</v>
      </c>
      <c r="O429" s="22">
        <v>-27</v>
      </c>
      <c r="P429" s="22">
        <v>7</v>
      </c>
      <c r="Q429" s="64">
        <v>1.0999999999999999E-8</v>
      </c>
    </row>
    <row r="430" spans="1:17" x14ac:dyDescent="0.3">
      <c r="A430" s="22" t="s">
        <v>493</v>
      </c>
      <c r="B430" s="62">
        <v>44527</v>
      </c>
      <c r="C430" s="63">
        <v>44527.625694444447</v>
      </c>
      <c r="D430" s="27">
        <v>3.7333333334536292</v>
      </c>
      <c r="E430" s="27">
        <f t="shared" si="8"/>
        <v>23.186666666767561</v>
      </c>
      <c r="F430" s="22">
        <v>3236</v>
      </c>
      <c r="G430" s="22">
        <v>-1939</v>
      </c>
      <c r="H430" s="27">
        <v>2.9548169999999998</v>
      </c>
      <c r="I430" s="65">
        <v>1765889000</v>
      </c>
      <c r="J430" s="34">
        <v>2.04776E-3</v>
      </c>
      <c r="K430" s="27">
        <v>0.13046759999999999</v>
      </c>
      <c r="L430" s="66">
        <v>4.4236640000000001E-2</v>
      </c>
      <c r="M430" s="27">
        <v>0.28368539999999998</v>
      </c>
      <c r="N430" s="22">
        <v>55</v>
      </c>
      <c r="O430" s="22">
        <v>-27</v>
      </c>
      <c r="P430" s="22">
        <v>17</v>
      </c>
      <c r="Q430" s="64">
        <v>1.0999999999999999E-8</v>
      </c>
    </row>
    <row r="431" spans="1:17" x14ac:dyDescent="0.3">
      <c r="A431" s="22" t="s">
        <v>494</v>
      </c>
      <c r="B431" s="62">
        <v>44527</v>
      </c>
      <c r="C431" s="63">
        <v>44527.62777777778</v>
      </c>
      <c r="D431" s="27">
        <v>3.7833333334419876</v>
      </c>
      <c r="E431" s="27">
        <f t="shared" si="8"/>
        <v>23.236666666755919</v>
      </c>
      <c r="F431" s="22">
        <v>3116</v>
      </c>
      <c r="G431" s="22">
        <v>-2059</v>
      </c>
      <c r="H431" s="27">
        <v>2.928375</v>
      </c>
      <c r="I431" s="65">
        <v>1855369000</v>
      </c>
      <c r="J431" s="34">
        <v>2.0484370000000002E-3</v>
      </c>
      <c r="K431" s="27">
        <v>0.144847</v>
      </c>
      <c r="L431" s="66">
        <v>3.8024799999999997E-2</v>
      </c>
      <c r="M431" s="27">
        <v>0.24551709999999999</v>
      </c>
      <c r="N431" s="22">
        <v>46</v>
      </c>
      <c r="O431" s="22">
        <v>-25</v>
      </c>
      <c r="P431" s="22">
        <v>12</v>
      </c>
      <c r="Q431" s="64">
        <v>1.0999999999999999E-8</v>
      </c>
    </row>
    <row r="432" spans="1:17" x14ac:dyDescent="0.3">
      <c r="A432" s="22" t="s">
        <v>495</v>
      </c>
      <c r="B432" s="62">
        <v>44527</v>
      </c>
      <c r="C432" s="63">
        <v>44527.629861111112</v>
      </c>
      <c r="D432" s="27">
        <v>3.8333333334303461</v>
      </c>
      <c r="E432" s="27">
        <f t="shared" si="8"/>
        <v>23.286666666744278</v>
      </c>
      <c r="F432" s="22">
        <v>2347</v>
      </c>
      <c r="G432" s="22">
        <v>-2635</v>
      </c>
      <c r="H432" s="27">
        <v>2.9540349999999997</v>
      </c>
      <c r="I432" s="65">
        <v>1892465000</v>
      </c>
      <c r="J432" s="34">
        <v>2.0436899999999999E-3</v>
      </c>
      <c r="K432" s="27">
        <v>0.1287903</v>
      </c>
      <c r="L432" s="66">
        <v>4.2205380000000001E-2</v>
      </c>
      <c r="M432" s="27">
        <v>0.2156092</v>
      </c>
      <c r="N432" s="22">
        <v>46</v>
      </c>
      <c r="O432" s="22">
        <v>-26</v>
      </c>
      <c r="P432" s="22">
        <v>4</v>
      </c>
      <c r="Q432" s="64">
        <v>1.0999999999999999E-8</v>
      </c>
    </row>
    <row r="433" spans="1:17" x14ac:dyDescent="0.3">
      <c r="A433" s="22" t="s">
        <v>496</v>
      </c>
      <c r="B433" s="62">
        <v>44527</v>
      </c>
      <c r="C433" s="63">
        <v>44527.632638888892</v>
      </c>
      <c r="D433" s="27">
        <v>3.9000000001396984</v>
      </c>
      <c r="E433" s="27">
        <f t="shared" si="8"/>
        <v>23.35333333345363</v>
      </c>
      <c r="F433" s="22">
        <v>2308</v>
      </c>
      <c r="G433" s="22">
        <v>-2594</v>
      </c>
      <c r="H433" s="27">
        <v>2.938075</v>
      </c>
      <c r="I433" s="65">
        <v>1842477000</v>
      </c>
      <c r="J433" s="34">
        <v>2.0434709999999998E-3</v>
      </c>
      <c r="K433" s="27">
        <v>0.1393817</v>
      </c>
      <c r="L433" s="66">
        <v>4.477921E-2</v>
      </c>
      <c r="M433" s="27">
        <v>0.35375319999999999</v>
      </c>
      <c r="N433" s="22">
        <v>48</v>
      </c>
      <c r="O433" s="22">
        <v>-23</v>
      </c>
      <c r="P433" s="22">
        <v>3</v>
      </c>
      <c r="Q433" s="64">
        <v>1.0999999999999999E-8</v>
      </c>
    </row>
    <row r="434" spans="1:17" x14ac:dyDescent="0.3">
      <c r="A434" s="22" t="s">
        <v>497</v>
      </c>
      <c r="B434" s="62">
        <v>44527</v>
      </c>
      <c r="C434" s="63">
        <v>44527.634722222225</v>
      </c>
      <c r="D434" s="27">
        <v>3.9500000001280569</v>
      </c>
      <c r="E434" s="27">
        <f t="shared" si="8"/>
        <v>23.403333333441989</v>
      </c>
      <c r="F434" s="22">
        <v>2347</v>
      </c>
      <c r="G434" s="22">
        <v>-2840</v>
      </c>
      <c r="H434" s="27">
        <v>2.9381539999999999</v>
      </c>
      <c r="I434" s="65">
        <v>1831348000</v>
      </c>
      <c r="J434" s="34">
        <v>2.0495000000000001E-3</v>
      </c>
      <c r="K434" s="27">
        <v>0.12379470000000001</v>
      </c>
      <c r="L434" s="66">
        <v>4.3243530000000002E-2</v>
      </c>
      <c r="M434" s="27">
        <v>0.22564490000000001</v>
      </c>
      <c r="N434" s="22">
        <v>48</v>
      </c>
      <c r="O434" s="22">
        <v>-23</v>
      </c>
      <c r="P434" s="22">
        <v>6</v>
      </c>
      <c r="Q434" s="64">
        <v>1.0999999999999999E-8</v>
      </c>
    </row>
    <row r="435" spans="1:17" x14ac:dyDescent="0.3">
      <c r="A435" s="22" t="s">
        <v>498</v>
      </c>
      <c r="B435" s="62">
        <v>44527</v>
      </c>
      <c r="C435" s="63">
        <v>44527.636805555558</v>
      </c>
      <c r="D435" s="27">
        <v>4.0000000001164153</v>
      </c>
      <c r="E435" s="27">
        <f t="shared" si="8"/>
        <v>23.453333333430347</v>
      </c>
      <c r="F435" s="22">
        <v>1596</v>
      </c>
      <c r="G435" s="22">
        <v>-2677</v>
      </c>
      <c r="H435" s="27">
        <v>2.9360409999999999</v>
      </c>
      <c r="I435" s="65">
        <v>1842047000</v>
      </c>
      <c r="J435" s="34">
        <v>2.0502379999999998E-3</v>
      </c>
      <c r="K435" s="27">
        <v>0.1474462</v>
      </c>
      <c r="L435" s="66">
        <v>4.3340110000000001E-2</v>
      </c>
      <c r="M435" s="27">
        <v>0.32718750000000002</v>
      </c>
      <c r="N435" s="22">
        <v>41</v>
      </c>
      <c r="O435" s="22">
        <v>-25</v>
      </c>
      <c r="P435" s="22">
        <v>7</v>
      </c>
      <c r="Q435" s="64">
        <v>1.0999999999999999E-8</v>
      </c>
    </row>
    <row r="436" spans="1:17" x14ac:dyDescent="0.3">
      <c r="A436" s="22" t="s">
        <v>499</v>
      </c>
      <c r="B436" s="62">
        <v>44527</v>
      </c>
      <c r="C436" s="63">
        <v>44527.63958333333</v>
      </c>
      <c r="D436" s="27">
        <v>4.0666666666511446</v>
      </c>
      <c r="E436" s="27">
        <f t="shared" si="8"/>
        <v>23.519999999965076</v>
      </c>
      <c r="F436" s="22">
        <v>2896</v>
      </c>
      <c r="G436" s="22">
        <v>-2594</v>
      </c>
      <c r="H436" s="27">
        <v>2.9371369999999999</v>
      </c>
      <c r="I436" s="65">
        <v>1873989000</v>
      </c>
      <c r="J436" s="34">
        <v>2.0460539999999998E-3</v>
      </c>
      <c r="K436" s="27">
        <v>0.11085619999999999</v>
      </c>
      <c r="L436" s="66">
        <v>4.1109239999999998E-2</v>
      </c>
      <c r="M436" s="27">
        <v>6.9848030000000005E-2</v>
      </c>
      <c r="N436" s="22">
        <v>49</v>
      </c>
      <c r="O436" s="22">
        <v>-25</v>
      </c>
      <c r="P436" s="22">
        <v>5</v>
      </c>
      <c r="Q436" s="64">
        <v>1.0999999999999999E-8</v>
      </c>
    </row>
    <row r="437" spans="1:17" x14ac:dyDescent="0.3">
      <c r="A437" s="22" t="s">
        <v>500</v>
      </c>
      <c r="B437" s="62">
        <v>44527</v>
      </c>
      <c r="C437" s="63">
        <v>44527.64166666667</v>
      </c>
      <c r="D437" s="27">
        <v>4.1166666668141261</v>
      </c>
      <c r="E437" s="27">
        <f t="shared" si="8"/>
        <v>23.570000000128058</v>
      </c>
      <c r="F437" s="22">
        <v>2308</v>
      </c>
      <c r="G437" s="22">
        <v>-2963</v>
      </c>
      <c r="H437" s="27">
        <v>2.9402660000000003</v>
      </c>
      <c r="I437" s="65">
        <v>1866168000</v>
      </c>
      <c r="J437" s="34">
        <v>2.0457610000000001E-3</v>
      </c>
      <c r="K437" s="27">
        <v>0.10617120000000001</v>
      </c>
      <c r="L437" s="66">
        <v>4.2465389999999999E-2</v>
      </c>
      <c r="M437" s="27">
        <v>0.22737650000000001</v>
      </c>
      <c r="N437" s="22">
        <v>46</v>
      </c>
      <c r="O437" s="22">
        <v>-26</v>
      </c>
      <c r="P437" s="22">
        <v>6</v>
      </c>
      <c r="Q437" s="64">
        <v>1.0999999999999999E-8</v>
      </c>
    </row>
    <row r="438" spans="1:17" x14ac:dyDescent="0.3">
      <c r="A438" s="22" t="s">
        <v>501</v>
      </c>
      <c r="B438" s="62">
        <v>44527</v>
      </c>
      <c r="C438" s="63">
        <v>44527.643750000003</v>
      </c>
      <c r="D438" s="27">
        <v>4.1666666668024845</v>
      </c>
      <c r="E438" s="27">
        <f t="shared" si="8"/>
        <v>23.620000000116416</v>
      </c>
      <c r="F438" s="22">
        <v>2543</v>
      </c>
      <c r="G438" s="22">
        <v>-2553</v>
      </c>
      <c r="H438" s="27">
        <v>2.9420649999999999</v>
      </c>
      <c r="I438" s="65">
        <v>1867649000</v>
      </c>
      <c r="J438" s="34">
        <v>2.0490220000000002E-3</v>
      </c>
      <c r="K438" s="27">
        <v>0.1006502</v>
      </c>
      <c r="L438" s="66">
        <v>3.8144709999999998E-2</v>
      </c>
      <c r="M438" s="27">
        <v>0.193247</v>
      </c>
      <c r="N438" s="22">
        <v>48</v>
      </c>
      <c r="O438" s="22">
        <v>-27</v>
      </c>
      <c r="P438" s="22">
        <v>7</v>
      </c>
      <c r="Q438" s="64">
        <v>1.0999999999999999E-8</v>
      </c>
    </row>
    <row r="439" spans="1:17" x14ac:dyDescent="0.3">
      <c r="A439" s="22" t="s">
        <v>502</v>
      </c>
      <c r="B439" s="62">
        <v>44527</v>
      </c>
      <c r="C439" s="63">
        <v>44527.646527777775</v>
      </c>
      <c r="D439" s="27">
        <v>4.2333333333372138</v>
      </c>
      <c r="E439" s="27">
        <f t="shared" si="8"/>
        <v>23.686666666651146</v>
      </c>
      <c r="F439" s="22">
        <v>3036</v>
      </c>
      <c r="G439" s="22">
        <v>-2378</v>
      </c>
      <c r="H439" s="27">
        <v>2.9354940000000003</v>
      </c>
      <c r="I439" s="65">
        <v>1878843000</v>
      </c>
      <c r="J439" s="34">
        <v>2.046464E-3</v>
      </c>
      <c r="K439" s="27">
        <v>0.14282010000000001</v>
      </c>
      <c r="L439" s="66">
        <v>3.9156820000000002E-2</v>
      </c>
      <c r="M439" s="27">
        <v>5.0001549999999999E-2</v>
      </c>
      <c r="N439" s="22">
        <v>51</v>
      </c>
      <c r="O439" s="22">
        <v>-28</v>
      </c>
      <c r="P439" s="22">
        <v>7</v>
      </c>
      <c r="Q439" s="64">
        <v>1.0999999999999999E-8</v>
      </c>
    </row>
    <row r="440" spans="1:17" x14ac:dyDescent="0.3">
      <c r="A440" s="22" t="s">
        <v>503</v>
      </c>
      <c r="B440" s="62">
        <v>44527</v>
      </c>
      <c r="C440" s="63">
        <v>44527.648611111108</v>
      </c>
      <c r="D440" s="27">
        <v>4.2833333333255723</v>
      </c>
      <c r="E440" s="27">
        <f t="shared" si="8"/>
        <v>23.736666666639504</v>
      </c>
      <c r="F440" s="22">
        <v>2229</v>
      </c>
      <c r="G440" s="22">
        <v>-2062</v>
      </c>
      <c r="H440" s="27">
        <v>2.9416739999999999</v>
      </c>
      <c r="I440" s="65">
        <v>1883188000</v>
      </c>
      <c r="J440" s="34">
        <v>2.0523270000000001E-3</v>
      </c>
      <c r="K440" s="27">
        <v>0.12476710000000001</v>
      </c>
      <c r="L440" s="66">
        <v>3.7100380000000002E-2</v>
      </c>
      <c r="M440" s="27">
        <v>0.22538340000000001</v>
      </c>
      <c r="N440" s="22">
        <v>46</v>
      </c>
      <c r="O440" s="22">
        <v>-29</v>
      </c>
      <c r="P440" s="22">
        <v>3</v>
      </c>
      <c r="Q440" s="64">
        <v>1.0999999999999999E-8</v>
      </c>
    </row>
    <row r="441" spans="1:17" x14ac:dyDescent="0.3">
      <c r="A441" s="22" t="s">
        <v>504</v>
      </c>
      <c r="B441" s="62">
        <v>44527</v>
      </c>
      <c r="C441" s="63">
        <v>44527.650694444441</v>
      </c>
      <c r="D441" s="27">
        <v>4.3333333333139308</v>
      </c>
      <c r="E441" s="27">
        <f t="shared" si="8"/>
        <v>23.786666666627863</v>
      </c>
      <c r="F441" s="22">
        <v>1877</v>
      </c>
      <c r="G441" s="22">
        <v>-2431</v>
      </c>
      <c r="H441" s="27">
        <v>2.9559899999999999</v>
      </c>
      <c r="I441" s="65">
        <v>1885438000</v>
      </c>
      <c r="J441" s="34">
        <v>2.0460209999999999E-3</v>
      </c>
      <c r="K441" s="27">
        <v>9.268939000000001E-2</v>
      </c>
      <c r="L441" s="66">
        <v>3.8532579999999997E-2</v>
      </c>
      <c r="M441" s="27">
        <v>6.102014E-2</v>
      </c>
      <c r="N441" s="22">
        <v>44</v>
      </c>
      <c r="O441" s="22">
        <v>-28</v>
      </c>
      <c r="P441" s="22">
        <v>5</v>
      </c>
      <c r="Q441" s="64">
        <v>1.0999999999999999E-8</v>
      </c>
    </row>
    <row r="442" spans="1:17" x14ac:dyDescent="0.3">
      <c r="A442" s="22" t="s">
        <v>505</v>
      </c>
      <c r="B442" s="62">
        <v>44527</v>
      </c>
      <c r="C442" s="63">
        <v>44527.652777777781</v>
      </c>
      <c r="D442" s="27">
        <v>4.3833333334769122</v>
      </c>
      <c r="E442" s="27">
        <f t="shared" si="8"/>
        <v>23.836666666790844</v>
      </c>
      <c r="F442" s="22">
        <v>1556</v>
      </c>
      <c r="G442" s="22">
        <v>-2832</v>
      </c>
      <c r="H442" s="27">
        <v>2.9651430000000003</v>
      </c>
      <c r="I442" s="65">
        <v>1857364000</v>
      </c>
      <c r="J442" s="34">
        <v>2.0455159999999998E-3</v>
      </c>
      <c r="K442" s="27">
        <v>0.1052517</v>
      </c>
      <c r="L442" s="66">
        <v>4.2404259999999999E-2</v>
      </c>
      <c r="M442" s="27">
        <v>0.18205470000000001</v>
      </c>
      <c r="N442" s="22">
        <v>41</v>
      </c>
      <c r="O442" s="22">
        <v>-24</v>
      </c>
      <c r="P442" s="22">
        <v>10</v>
      </c>
      <c r="Q442" s="64">
        <v>1.0999999999999999E-8</v>
      </c>
    </row>
    <row r="443" spans="1:17" x14ac:dyDescent="0.3">
      <c r="A443" s="22" t="s">
        <v>506</v>
      </c>
      <c r="B443" s="62">
        <v>44527</v>
      </c>
      <c r="C443" s="63">
        <v>44527.655555555553</v>
      </c>
      <c r="D443" s="27">
        <v>4.4500000000116415</v>
      </c>
      <c r="E443" s="27">
        <f t="shared" si="8"/>
        <v>23.903333333325573</v>
      </c>
      <c r="F443" s="22">
        <v>2386</v>
      </c>
      <c r="G443" s="22">
        <v>-3086</v>
      </c>
      <c r="H443" s="27">
        <v>2.9746090000000001</v>
      </c>
      <c r="I443" s="65">
        <v>1876450000</v>
      </c>
      <c r="J443" s="34">
        <v>2.0486520000000002E-3</v>
      </c>
      <c r="K443" s="27">
        <v>0.13482040000000001</v>
      </c>
      <c r="L443" s="66">
        <v>4.2496390000000002E-2</v>
      </c>
      <c r="M443" s="27">
        <v>0.27794609999999997</v>
      </c>
      <c r="N443" s="22">
        <v>47</v>
      </c>
      <c r="O443" s="22">
        <v>-23</v>
      </c>
      <c r="P443" s="22">
        <v>5</v>
      </c>
      <c r="Q443" s="64">
        <v>1.0999999999999999E-8</v>
      </c>
    </row>
    <row r="444" spans="1:17" x14ac:dyDescent="0.3">
      <c r="A444" s="22" t="s">
        <v>507</v>
      </c>
      <c r="B444" s="62">
        <v>44527</v>
      </c>
      <c r="C444" s="63">
        <v>44527.657638888886</v>
      </c>
      <c r="D444" s="27">
        <v>4.5</v>
      </c>
      <c r="E444" s="27">
        <f t="shared" si="8"/>
        <v>23.953333333313932</v>
      </c>
      <c r="F444" s="22">
        <v>1756</v>
      </c>
      <c r="G444" s="22">
        <v>-2250</v>
      </c>
      <c r="H444" s="27">
        <v>2.947854</v>
      </c>
      <c r="I444" s="65">
        <v>1890586000</v>
      </c>
      <c r="J444" s="34">
        <v>2.046066E-3</v>
      </c>
      <c r="K444" s="27">
        <v>9.2533470000000007E-2</v>
      </c>
      <c r="L444" s="66">
        <v>3.9119510000000003E-2</v>
      </c>
      <c r="M444" s="27">
        <v>0.2158438</v>
      </c>
      <c r="N444" s="22">
        <v>42</v>
      </c>
      <c r="O444" s="22">
        <v>-31</v>
      </c>
      <c r="P444" s="22">
        <v>5</v>
      </c>
      <c r="Q444" s="64">
        <v>1.0999999999999999E-8</v>
      </c>
    </row>
    <row r="445" spans="1:17" x14ac:dyDescent="0.3">
      <c r="A445" s="22" t="s">
        <v>508</v>
      </c>
      <c r="B445" s="62">
        <v>44527</v>
      </c>
      <c r="C445" s="63">
        <v>44527.659722222219</v>
      </c>
      <c r="D445" s="27">
        <v>4.5499999999883585</v>
      </c>
      <c r="E445" s="27">
        <f t="shared" si="8"/>
        <v>24.00333333330229</v>
      </c>
      <c r="F445" s="22">
        <v>2739</v>
      </c>
      <c r="G445" s="22">
        <v>-2103</v>
      </c>
      <c r="H445" s="27">
        <v>2.9418299999999999</v>
      </c>
      <c r="I445" s="65">
        <v>1852796000</v>
      </c>
      <c r="J445" s="34">
        <v>2.0499329999999999E-3</v>
      </c>
      <c r="K445" s="27">
        <v>0.12017430000000001</v>
      </c>
      <c r="L445" s="66">
        <v>3.7762030000000002E-2</v>
      </c>
      <c r="M445" s="27">
        <v>0.1057578</v>
      </c>
      <c r="N445" s="22">
        <v>49</v>
      </c>
      <c r="O445" s="22">
        <v>-28</v>
      </c>
      <c r="P445" s="22">
        <v>7</v>
      </c>
      <c r="Q445" s="64">
        <v>1.0999999999999999E-8</v>
      </c>
    </row>
    <row r="446" spans="1:17" x14ac:dyDescent="0.3">
      <c r="A446" s="22" t="s">
        <v>509</v>
      </c>
      <c r="B446" s="62">
        <v>44527</v>
      </c>
      <c r="C446" s="63">
        <v>44527.662499999999</v>
      </c>
      <c r="D446" s="27">
        <v>4.6166666666977108</v>
      </c>
      <c r="E446" s="27">
        <f t="shared" si="8"/>
        <v>24.070000000011643</v>
      </c>
      <c r="F446" s="22">
        <v>2778</v>
      </c>
      <c r="G446" s="22">
        <v>-2267</v>
      </c>
      <c r="H446" s="27">
        <v>2.9351030000000002</v>
      </c>
      <c r="I446" s="65">
        <v>1856804000</v>
      </c>
      <c r="J446" s="34">
        <v>2.047723E-3</v>
      </c>
      <c r="K446" s="27">
        <v>8.4814000000000001E-2</v>
      </c>
      <c r="L446" s="66">
        <v>4.2307270000000001E-2</v>
      </c>
      <c r="M446" s="27">
        <v>0.1120867</v>
      </c>
      <c r="N446" s="22">
        <v>48</v>
      </c>
      <c r="O446" s="22">
        <v>-25</v>
      </c>
      <c r="P446" s="22">
        <v>8</v>
      </c>
      <c r="Q446" s="64">
        <v>1.0999999999999999E-8</v>
      </c>
    </row>
    <row r="447" spans="1:17" x14ac:dyDescent="0.3">
      <c r="A447" s="22" t="s">
        <v>510</v>
      </c>
      <c r="B447" s="62">
        <v>44527</v>
      </c>
      <c r="C447" s="63">
        <v>44527.664583333331</v>
      </c>
      <c r="D447" s="27">
        <v>4.6666666666860692</v>
      </c>
      <c r="E447" s="27">
        <f t="shared" si="8"/>
        <v>24.12</v>
      </c>
      <c r="F447" s="22">
        <v>2937</v>
      </c>
      <c r="G447" s="22">
        <v>-2799</v>
      </c>
      <c r="H447" s="27">
        <v>2.949341</v>
      </c>
      <c r="I447" s="65">
        <v>1908263000</v>
      </c>
      <c r="J447" s="34">
        <v>2.04675E-3</v>
      </c>
      <c r="K447" s="27">
        <v>0.12707649999999998</v>
      </c>
      <c r="L447" s="66">
        <v>4.083026E-2</v>
      </c>
      <c r="M447" s="27">
        <v>7.198214E-2</v>
      </c>
      <c r="N447" s="22">
        <v>50</v>
      </c>
      <c r="O447" s="22">
        <v>-27</v>
      </c>
      <c r="P447" s="22">
        <v>3</v>
      </c>
      <c r="Q447" s="64">
        <v>1.0999999999999999E-8</v>
      </c>
    </row>
    <row r="448" spans="1:17" x14ac:dyDescent="0.3">
      <c r="A448" s="22" t="s">
        <v>511</v>
      </c>
      <c r="B448" s="62">
        <v>44527</v>
      </c>
      <c r="C448" s="63">
        <v>44527.666666666664</v>
      </c>
      <c r="D448" s="27">
        <v>4.7166666666744277</v>
      </c>
      <c r="E448" s="27">
        <f t="shared" si="8"/>
        <v>24.169999999988359</v>
      </c>
      <c r="F448" s="22">
        <v>1676</v>
      </c>
      <c r="G448" s="22">
        <v>-3026</v>
      </c>
      <c r="H448" s="27">
        <v>2.9552860000000001</v>
      </c>
      <c r="I448" s="65">
        <v>1877546000</v>
      </c>
      <c r="J448" s="34">
        <v>2.0458609999999999E-3</v>
      </c>
      <c r="K448" s="27">
        <v>0.14791169999999998</v>
      </c>
      <c r="L448" s="66">
        <v>4.2500959999999997E-2</v>
      </c>
      <c r="M448" s="27">
        <v>0.21214849999999999</v>
      </c>
      <c r="N448" s="22">
        <v>42</v>
      </c>
      <c r="O448" s="22">
        <v>-20</v>
      </c>
      <c r="P448" s="22">
        <v>11</v>
      </c>
      <c r="Q448" s="64">
        <v>1.0999999999999999E-8</v>
      </c>
    </row>
    <row r="449" spans="1:17" x14ac:dyDescent="0.3">
      <c r="A449" s="22" t="s">
        <v>512</v>
      </c>
      <c r="B449" s="62">
        <v>44527</v>
      </c>
      <c r="C449" s="63">
        <v>44527.668749999997</v>
      </c>
      <c r="D449" s="27">
        <v>4.7666666666627862</v>
      </c>
      <c r="E449" s="27">
        <f t="shared" si="8"/>
        <v>24.219999999976718</v>
      </c>
      <c r="F449" s="22">
        <v>2739</v>
      </c>
      <c r="G449" s="22">
        <v>-2431</v>
      </c>
      <c r="H449" s="27">
        <v>2.9806330000000001</v>
      </c>
      <c r="I449" s="65">
        <v>1857414000</v>
      </c>
      <c r="J449" s="34">
        <v>2.0464939999999998E-3</v>
      </c>
      <c r="K449" s="27">
        <v>0.12980620000000001</v>
      </c>
      <c r="L449" s="66">
        <v>3.7446309999999997E-2</v>
      </c>
      <c r="M449" s="27">
        <v>8.0198190000000003E-2</v>
      </c>
      <c r="N449" s="22">
        <v>50</v>
      </c>
      <c r="O449" s="22">
        <v>-25</v>
      </c>
      <c r="P449" s="22">
        <v>4</v>
      </c>
      <c r="Q449" s="64">
        <v>1.0999999999999999E-8</v>
      </c>
    </row>
    <row r="450" spans="1:17" x14ac:dyDescent="0.3">
      <c r="A450" s="22" t="s">
        <v>513</v>
      </c>
      <c r="B450" s="62">
        <v>44527</v>
      </c>
      <c r="C450" s="63">
        <v>44527.671527777777</v>
      </c>
      <c r="D450" s="27">
        <v>4.8333333333721384</v>
      </c>
      <c r="E450" s="27">
        <f t="shared" si="8"/>
        <v>24.28666666668607</v>
      </c>
      <c r="F450" s="22">
        <v>2229</v>
      </c>
      <c r="G450" s="22">
        <v>-3045</v>
      </c>
      <c r="H450" s="27">
        <v>2.9468369999999999</v>
      </c>
      <c r="I450" s="65">
        <v>1868926000</v>
      </c>
      <c r="J450" s="34">
        <v>2.0454230000000002E-3</v>
      </c>
      <c r="K450" s="27">
        <v>0.106896</v>
      </c>
      <c r="L450" s="66">
        <v>4.197907E-2</v>
      </c>
      <c r="M450" s="27">
        <v>0.23583229999999999</v>
      </c>
      <c r="N450" s="22">
        <v>44</v>
      </c>
      <c r="O450" s="22">
        <v>-23</v>
      </c>
      <c r="P450" s="22">
        <v>4</v>
      </c>
      <c r="Q450" s="64">
        <v>1.0999999999999999E-8</v>
      </c>
    </row>
    <row r="451" spans="1:17" x14ac:dyDescent="0.3">
      <c r="A451" s="22" t="s">
        <v>514</v>
      </c>
      <c r="B451" s="62">
        <v>44527</v>
      </c>
      <c r="C451" s="63">
        <v>44527.673611111109</v>
      </c>
      <c r="D451" s="27">
        <v>4.8833333333604969</v>
      </c>
      <c r="E451" s="27">
        <f t="shared" si="8"/>
        <v>24.336666666674429</v>
      </c>
      <c r="F451" s="22">
        <v>1836</v>
      </c>
      <c r="G451" s="22">
        <v>-3141</v>
      </c>
      <c r="H451" s="27">
        <v>2.9334599999999997</v>
      </c>
      <c r="I451" s="65">
        <v>1872850000</v>
      </c>
      <c r="J451" s="34">
        <v>2.0466640000000001E-3</v>
      </c>
      <c r="K451" s="27">
        <v>0.1237222</v>
      </c>
      <c r="L451" s="66">
        <v>3.6555310000000001E-2</v>
      </c>
      <c r="M451" s="27">
        <v>0.47387810000000002</v>
      </c>
      <c r="N451" s="22">
        <v>46</v>
      </c>
      <c r="O451" s="22">
        <v>-22</v>
      </c>
      <c r="P451" s="22">
        <v>5</v>
      </c>
      <c r="Q451" s="64">
        <v>1.0999999999999999E-8</v>
      </c>
    </row>
    <row r="452" spans="1:17" x14ac:dyDescent="0.3">
      <c r="A452" s="22" t="s">
        <v>515</v>
      </c>
      <c r="B452" s="62">
        <v>44527</v>
      </c>
      <c r="C452" s="63">
        <v>44527.675694444442</v>
      </c>
      <c r="D452" s="27">
        <v>4.9333333333488554</v>
      </c>
      <c r="E452" s="27">
        <f t="shared" si="8"/>
        <v>24.386666666662787</v>
      </c>
      <c r="F452" s="22">
        <v>2151</v>
      </c>
      <c r="G452" s="22">
        <v>-1857</v>
      </c>
      <c r="H452" s="27">
        <v>2.939562</v>
      </c>
      <c r="I452" s="65">
        <v>1847595000</v>
      </c>
      <c r="J452" s="34">
        <v>2.0437960000000001E-3</v>
      </c>
      <c r="K452" s="27">
        <v>9.7821199999999997E-2</v>
      </c>
      <c r="L452" s="66">
        <v>4.085275E-2</v>
      </c>
      <c r="M452" s="27">
        <v>0.1849925</v>
      </c>
      <c r="N452" s="22">
        <v>48</v>
      </c>
      <c r="O452" s="22">
        <v>-28</v>
      </c>
      <c r="P452" s="22">
        <v>5</v>
      </c>
      <c r="Q452" s="64">
        <v>1.0999999999999999E-8</v>
      </c>
    </row>
    <row r="453" spans="1:17" x14ac:dyDescent="0.3">
      <c r="A453" s="22" t="s">
        <v>516</v>
      </c>
      <c r="B453" s="62">
        <v>44527</v>
      </c>
      <c r="C453" s="63">
        <v>44527.678472222222</v>
      </c>
      <c r="D453" s="27">
        <v>5.0000000000582077</v>
      </c>
      <c r="E453" s="27">
        <f t="shared" si="8"/>
        <v>24.453333333372139</v>
      </c>
      <c r="F453" s="22">
        <v>2033</v>
      </c>
      <c r="G453" s="22">
        <v>-1939</v>
      </c>
      <c r="H453" s="27">
        <v>2.943082</v>
      </c>
      <c r="I453" s="65">
        <v>1876702000</v>
      </c>
      <c r="J453" s="34">
        <v>2.0461989999999998E-3</v>
      </c>
      <c r="K453" s="27">
        <v>9.9291550000000006E-2</v>
      </c>
      <c r="L453" s="66">
        <v>3.8544589999999997E-2</v>
      </c>
      <c r="M453" s="27">
        <v>0.2222239</v>
      </c>
      <c r="N453" s="22">
        <v>45</v>
      </c>
      <c r="O453" s="22">
        <v>-27</v>
      </c>
      <c r="P453" s="22">
        <v>8</v>
      </c>
      <c r="Q453" s="64">
        <v>1.0999999999999999E-8</v>
      </c>
    </row>
    <row r="454" spans="1:17" x14ac:dyDescent="0.3">
      <c r="A454" s="22" t="s">
        <v>517</v>
      </c>
      <c r="B454" s="62">
        <v>44527</v>
      </c>
      <c r="C454" s="63">
        <v>44527.680555555555</v>
      </c>
      <c r="D454" s="27">
        <v>5.0500000000465661</v>
      </c>
      <c r="E454" s="27">
        <f t="shared" si="8"/>
        <v>24.503333333360498</v>
      </c>
      <c r="F454" s="22">
        <v>3196</v>
      </c>
      <c r="G454" s="22">
        <v>-3174</v>
      </c>
      <c r="H454" s="27">
        <v>2.9205510000000001</v>
      </c>
      <c r="I454" s="65">
        <v>1861663000</v>
      </c>
      <c r="J454" s="34">
        <v>2.0464569999999998E-3</v>
      </c>
      <c r="K454" s="27">
        <v>0.10621449999999999</v>
      </c>
      <c r="L454" s="66">
        <v>4.0939690000000001E-2</v>
      </c>
      <c r="M454" s="27">
        <v>0.1115955</v>
      </c>
      <c r="N454" s="22">
        <v>54</v>
      </c>
      <c r="O454" s="22">
        <v>-19</v>
      </c>
      <c r="P454" s="22">
        <v>6</v>
      </c>
      <c r="Q454" s="64">
        <v>1.0999999999999999E-8</v>
      </c>
    </row>
    <row r="455" spans="1:17" x14ac:dyDescent="0.3">
      <c r="A455" s="22" t="s">
        <v>518</v>
      </c>
      <c r="B455" s="62">
        <v>44527</v>
      </c>
      <c r="C455" s="63">
        <v>44527.682638888888</v>
      </c>
      <c r="D455" s="27">
        <v>5.1000000000349246</v>
      </c>
      <c r="E455" s="27">
        <f t="shared" si="8"/>
        <v>24.553333333348856</v>
      </c>
      <c r="F455" s="22">
        <v>2386</v>
      </c>
      <c r="G455" s="22">
        <v>-3413</v>
      </c>
      <c r="H455" s="27">
        <v>2.9508270000000003</v>
      </c>
      <c r="I455" s="65">
        <v>1663411000</v>
      </c>
      <c r="J455" s="34">
        <v>2.0476829999999998E-3</v>
      </c>
      <c r="K455" s="27">
        <v>0.1291834</v>
      </c>
      <c r="L455" s="66">
        <v>4.2110769999999999E-2</v>
      </c>
      <c r="M455" s="27">
        <v>0.11982329999999999</v>
      </c>
      <c r="N455" s="22">
        <v>48</v>
      </c>
      <c r="O455" s="22">
        <v>-24</v>
      </c>
      <c r="P455" s="22">
        <v>4</v>
      </c>
      <c r="Q455" s="64">
        <v>1.0999999999999999E-8</v>
      </c>
    </row>
    <row r="456" spans="1:17" x14ac:dyDescent="0.3">
      <c r="A456" s="22" t="s">
        <v>519</v>
      </c>
      <c r="B456" s="62">
        <v>44527</v>
      </c>
      <c r="C456" s="63">
        <v>44527.685416666667</v>
      </c>
      <c r="D456" s="27">
        <v>5.1666666667442769</v>
      </c>
      <c r="E456" s="27">
        <f t="shared" si="8"/>
        <v>24.620000000058209</v>
      </c>
      <c r="F456" s="22">
        <v>1596</v>
      </c>
      <c r="G456" s="22">
        <v>-3064</v>
      </c>
      <c r="H456" s="27">
        <v>2.9554429999999998</v>
      </c>
      <c r="I456" s="65">
        <v>1852549000</v>
      </c>
      <c r="J456" s="34">
        <v>2.0488440000000002E-3</v>
      </c>
      <c r="K456" s="27">
        <v>0.1148219</v>
      </c>
      <c r="L456" s="66">
        <v>4.395512E-2</v>
      </c>
      <c r="M456" s="27">
        <v>0.3062011</v>
      </c>
      <c r="N456" s="22">
        <v>41</v>
      </c>
      <c r="O456" s="22">
        <v>-25</v>
      </c>
      <c r="P456" s="22">
        <v>6</v>
      </c>
      <c r="Q456" s="64">
        <v>1.0999999999999999E-8</v>
      </c>
    </row>
    <row r="457" spans="1:17" x14ac:dyDescent="0.3">
      <c r="A457" s="22" t="s">
        <v>520</v>
      </c>
      <c r="B457" s="62">
        <v>44527</v>
      </c>
      <c r="C457" s="63">
        <v>44527.6875</v>
      </c>
      <c r="D457" s="27">
        <v>5.2166666667326353</v>
      </c>
      <c r="E457" s="27">
        <f t="shared" si="8"/>
        <v>24.670000000046567</v>
      </c>
      <c r="F457" s="22">
        <v>2779</v>
      </c>
      <c r="G457" s="22">
        <v>-3127</v>
      </c>
      <c r="H457" s="27">
        <v>2.9333809999999998</v>
      </c>
      <c r="I457" s="65">
        <v>1857235000</v>
      </c>
      <c r="J457" s="34">
        <v>2.0457959999999999E-3</v>
      </c>
      <c r="K457" s="27">
        <v>0.14038629999999999</v>
      </c>
      <c r="L457" s="66">
        <v>3.8805180000000002E-2</v>
      </c>
      <c r="M457" s="27">
        <v>0.1641638</v>
      </c>
      <c r="N457" s="22">
        <v>47</v>
      </c>
      <c r="O457" s="22">
        <v>-24</v>
      </c>
      <c r="P457" s="22">
        <v>3</v>
      </c>
      <c r="Q457" s="64">
        <v>1.0999999999999999E-8</v>
      </c>
    </row>
    <row r="458" spans="1:17" x14ac:dyDescent="0.3">
      <c r="A458" s="22" t="s">
        <v>521</v>
      </c>
      <c r="B458" s="62">
        <v>44527</v>
      </c>
      <c r="C458" s="63">
        <v>44527.689583333333</v>
      </c>
      <c r="D458" s="27">
        <v>5.2666666667209938</v>
      </c>
      <c r="E458" s="27">
        <f t="shared" si="8"/>
        <v>24.720000000034926</v>
      </c>
      <c r="F458" s="22">
        <v>2583</v>
      </c>
      <c r="G458" s="22">
        <v>-3373</v>
      </c>
      <c r="H458" s="27">
        <v>2.9392489999999998</v>
      </c>
      <c r="I458" s="65">
        <v>1820630000</v>
      </c>
      <c r="J458" s="34">
        <v>2.0440739999999999E-3</v>
      </c>
      <c r="K458" s="27">
        <v>0.11274060000000001</v>
      </c>
      <c r="L458" s="66">
        <v>4.0903420000000003E-2</v>
      </c>
      <c r="M458" s="27">
        <v>0.37126239999999999</v>
      </c>
      <c r="N458" s="22">
        <v>46</v>
      </c>
      <c r="O458" s="22">
        <v>-23</v>
      </c>
      <c r="P458" s="22">
        <v>9</v>
      </c>
      <c r="Q458" s="64">
        <v>1.2E-8</v>
      </c>
    </row>
    <row r="459" spans="1:17" x14ac:dyDescent="0.3">
      <c r="A459" s="22" t="s">
        <v>522</v>
      </c>
      <c r="B459" s="62">
        <v>44527</v>
      </c>
      <c r="C459" s="63">
        <v>44527.691666666666</v>
      </c>
      <c r="D459" s="27">
        <v>5.3166666667093523</v>
      </c>
      <c r="E459" s="27">
        <f t="shared" si="8"/>
        <v>24.770000000023284</v>
      </c>
      <c r="F459" s="22">
        <v>1796</v>
      </c>
      <c r="G459" s="22">
        <v>-3142</v>
      </c>
      <c r="H459" s="27">
        <v>2.9367449999999997</v>
      </c>
      <c r="I459" s="65">
        <v>1845302000</v>
      </c>
      <c r="J459" s="34">
        <v>2.044457E-3</v>
      </c>
      <c r="K459" s="27">
        <v>9.9027069999999995E-2</v>
      </c>
      <c r="L459" s="66">
        <v>4.1205600000000002E-2</v>
      </c>
      <c r="M459" s="27">
        <v>0.31762210000000002</v>
      </c>
      <c r="N459" s="22">
        <v>46</v>
      </c>
      <c r="O459" s="22">
        <v>-21</v>
      </c>
      <c r="P459" s="22">
        <v>4</v>
      </c>
      <c r="Q459" s="64">
        <v>1.0999999999999999E-8</v>
      </c>
    </row>
    <row r="460" spans="1:17" x14ac:dyDescent="0.3">
      <c r="A460" s="22" t="s">
        <v>523</v>
      </c>
      <c r="B460" s="62">
        <v>44527</v>
      </c>
      <c r="C460" s="63">
        <v>44527.694444444445</v>
      </c>
      <c r="D460" s="27">
        <v>5.3833333334187046</v>
      </c>
      <c r="E460" s="27">
        <f t="shared" si="8"/>
        <v>24.836666666732636</v>
      </c>
      <c r="F460" s="22">
        <v>2661</v>
      </c>
      <c r="G460" s="22">
        <v>-2553</v>
      </c>
      <c r="H460" s="27">
        <v>2.9296259999999998</v>
      </c>
      <c r="I460" s="65">
        <v>1853448000</v>
      </c>
      <c r="J460" s="34">
        <v>2.048846E-3</v>
      </c>
      <c r="K460" s="27">
        <v>0.1190919</v>
      </c>
      <c r="L460" s="66">
        <v>4.1504390000000002E-2</v>
      </c>
      <c r="M460" s="27">
        <v>0.109206</v>
      </c>
      <c r="N460" s="22">
        <v>48</v>
      </c>
      <c r="O460" s="22">
        <v>-26</v>
      </c>
      <c r="P460" s="22">
        <v>2</v>
      </c>
      <c r="Q460" s="64">
        <v>1.0999999999999999E-8</v>
      </c>
    </row>
    <row r="461" spans="1:17" x14ac:dyDescent="0.3">
      <c r="A461" s="22" t="s">
        <v>524</v>
      </c>
      <c r="B461" s="62">
        <v>44527</v>
      </c>
      <c r="C461" s="63">
        <v>44527.696527777778</v>
      </c>
      <c r="D461" s="27">
        <v>5.433333333407063</v>
      </c>
      <c r="E461" s="27">
        <f t="shared" si="8"/>
        <v>24.886666666720995</v>
      </c>
      <c r="F461" s="22">
        <v>1636</v>
      </c>
      <c r="G461" s="22">
        <v>-2250</v>
      </c>
      <c r="H461" s="27">
        <v>2.9524699999999999</v>
      </c>
      <c r="I461" s="65">
        <v>1899462000</v>
      </c>
      <c r="J461" s="34">
        <v>2.0459190000000002E-3</v>
      </c>
      <c r="K461" s="27">
        <v>9.6700889999999998E-2</v>
      </c>
      <c r="L461" s="66">
        <v>4.4317710000000003E-2</v>
      </c>
      <c r="M461" s="27">
        <v>0.24847639999999999</v>
      </c>
      <c r="N461" s="22">
        <v>43</v>
      </c>
      <c r="O461" s="22">
        <v>-27</v>
      </c>
      <c r="P461" s="22">
        <v>4</v>
      </c>
      <c r="Q461" s="64">
        <v>1.0999999999999999E-8</v>
      </c>
    </row>
    <row r="462" spans="1:17" x14ac:dyDescent="0.3">
      <c r="A462" s="22" t="s">
        <v>525</v>
      </c>
      <c r="B462" s="62">
        <v>44527</v>
      </c>
      <c r="C462" s="63">
        <v>44527.698611111111</v>
      </c>
      <c r="D462" s="27">
        <v>5.4833333333954215</v>
      </c>
      <c r="E462" s="27">
        <f t="shared" si="8"/>
        <v>24.936666666709353</v>
      </c>
      <c r="F462" s="22">
        <v>1796</v>
      </c>
      <c r="G462" s="22">
        <v>-2289</v>
      </c>
      <c r="H462" s="27">
        <v>2.9676469999999999</v>
      </c>
      <c r="I462" s="65">
        <v>1881202000</v>
      </c>
      <c r="J462" s="34">
        <v>2.0453839999999999E-3</v>
      </c>
      <c r="K462" s="27">
        <v>0.13549719999999998</v>
      </c>
      <c r="L462" s="66">
        <v>4.2779900000000003E-2</v>
      </c>
      <c r="M462" s="27">
        <v>5.3159980000000003E-2</v>
      </c>
      <c r="N462" s="22">
        <v>44</v>
      </c>
      <c r="O462" s="22">
        <v>-28</v>
      </c>
      <c r="P462" s="22">
        <v>4</v>
      </c>
      <c r="Q462" s="64">
        <v>1.0999999999999999E-8</v>
      </c>
    </row>
    <row r="463" spans="1:17" x14ac:dyDescent="0.3">
      <c r="A463" s="22" t="s">
        <v>526</v>
      </c>
      <c r="B463" s="62">
        <v>44527</v>
      </c>
      <c r="C463" s="63">
        <v>44527.701388888891</v>
      </c>
      <c r="D463" s="27">
        <v>5.5500000001047738</v>
      </c>
      <c r="E463" s="27">
        <f t="shared" si="8"/>
        <v>25.003333333418706</v>
      </c>
      <c r="F463" s="22">
        <v>2190</v>
      </c>
      <c r="G463" s="22">
        <v>-2758</v>
      </c>
      <c r="H463" s="27">
        <v>2.9609969999999999</v>
      </c>
      <c r="I463" s="65">
        <v>1896728000</v>
      </c>
      <c r="J463" s="34">
        <v>2.044602E-3</v>
      </c>
      <c r="K463" s="27">
        <v>0.12161520000000001</v>
      </c>
      <c r="L463" s="66">
        <v>3.9971520000000003E-2</v>
      </c>
      <c r="M463" s="27">
        <v>0.13965060000000001</v>
      </c>
      <c r="N463" s="22">
        <v>45</v>
      </c>
      <c r="O463" s="22">
        <v>-26</v>
      </c>
      <c r="P463" s="22">
        <v>5</v>
      </c>
      <c r="Q463" s="64">
        <v>1.0999999999999999E-8</v>
      </c>
    </row>
    <row r="464" spans="1:17" x14ac:dyDescent="0.3">
      <c r="A464" s="22" t="s">
        <v>527</v>
      </c>
      <c r="B464" s="62">
        <v>44527</v>
      </c>
      <c r="C464" s="63">
        <v>44527.703472222223</v>
      </c>
      <c r="D464" s="27">
        <v>5.6000000000931323</v>
      </c>
      <c r="E464" s="27">
        <f t="shared" si="8"/>
        <v>25.053333333407064</v>
      </c>
      <c r="F464" s="22">
        <v>2111</v>
      </c>
      <c r="G464" s="22">
        <v>-2799</v>
      </c>
      <c r="H464" s="27">
        <v>2.9682729999999999</v>
      </c>
      <c r="I464" s="65">
        <v>1852022000</v>
      </c>
      <c r="J464" s="34">
        <v>2.0471959999999998E-3</v>
      </c>
      <c r="K464" s="27">
        <v>0.12601519999999999</v>
      </c>
      <c r="L464" s="66">
        <v>3.8950749999999999E-2</v>
      </c>
      <c r="M464" s="27">
        <v>0.63615809999999995</v>
      </c>
      <c r="N464" s="22">
        <v>45</v>
      </c>
      <c r="O464" s="22">
        <v>-25</v>
      </c>
      <c r="P464" s="22">
        <v>7</v>
      </c>
      <c r="Q464" s="64">
        <v>1.0999999999999999E-8</v>
      </c>
    </row>
    <row r="465" spans="1:17" x14ac:dyDescent="0.3">
      <c r="A465" s="22" t="s">
        <v>528</v>
      </c>
      <c r="B465" s="62">
        <v>44527</v>
      </c>
      <c r="C465" s="63">
        <v>44527.705555555556</v>
      </c>
      <c r="D465" s="27">
        <v>5.6500000000814907</v>
      </c>
      <c r="E465" s="27">
        <f t="shared" si="8"/>
        <v>25.103333333395422</v>
      </c>
      <c r="F465" s="22">
        <v>1636</v>
      </c>
      <c r="G465" s="22">
        <v>-3414</v>
      </c>
      <c r="H465" s="27">
        <v>2.9431600000000002</v>
      </c>
      <c r="I465" s="65">
        <v>1848184000</v>
      </c>
      <c r="J465" s="34">
        <v>2.0437160000000001E-3</v>
      </c>
      <c r="K465" s="27">
        <v>0.1014727</v>
      </c>
      <c r="L465" s="66">
        <v>4.2700620000000002E-2</v>
      </c>
      <c r="M465" s="27">
        <v>0.13574240000000001</v>
      </c>
      <c r="N465" s="22">
        <v>42</v>
      </c>
      <c r="O465" s="22">
        <v>-21</v>
      </c>
      <c r="P465" s="22">
        <v>12</v>
      </c>
      <c r="Q465" s="64">
        <v>1.0999999999999999E-8</v>
      </c>
    </row>
    <row r="466" spans="1:17" x14ac:dyDescent="0.3">
      <c r="A466" s="22" t="s">
        <v>529</v>
      </c>
      <c r="B466" s="62">
        <v>44527</v>
      </c>
      <c r="C466" s="63">
        <v>44527.707638888889</v>
      </c>
      <c r="D466" s="27">
        <v>5.7000000000698492</v>
      </c>
      <c r="E466" s="27">
        <f t="shared" si="8"/>
        <v>25.153333333383781</v>
      </c>
      <c r="F466" s="22">
        <v>3156</v>
      </c>
      <c r="G466" s="22">
        <v>-2896</v>
      </c>
      <c r="H466" s="27">
        <v>2.9370579999999999</v>
      </c>
      <c r="I466" s="65">
        <v>1875202000</v>
      </c>
      <c r="J466" s="34">
        <v>2.0470549999999999E-3</v>
      </c>
      <c r="K466" s="27">
        <v>0.14244499999999999</v>
      </c>
      <c r="L466" s="66">
        <v>4.1367969999999997E-2</v>
      </c>
      <c r="M466" s="27">
        <v>0.4576654</v>
      </c>
      <c r="N466" s="22">
        <v>50</v>
      </c>
      <c r="O466" s="22">
        <v>-26</v>
      </c>
      <c r="P466" s="22">
        <v>3</v>
      </c>
      <c r="Q466" s="64">
        <v>1.0999999999999999E-8</v>
      </c>
    </row>
    <row r="467" spans="1:17" x14ac:dyDescent="0.3">
      <c r="A467" s="22" t="s">
        <v>530</v>
      </c>
      <c r="B467" s="62">
        <v>44527</v>
      </c>
      <c r="C467" s="63">
        <v>44527.710416666669</v>
      </c>
      <c r="D467" s="27">
        <v>5.7666666667792015</v>
      </c>
      <c r="E467" s="27">
        <f t="shared" si="8"/>
        <v>25.220000000093133</v>
      </c>
      <c r="F467" s="22">
        <v>1955</v>
      </c>
      <c r="G467" s="22">
        <v>-3086</v>
      </c>
      <c r="H467" s="27">
        <v>2.933538</v>
      </c>
      <c r="I467" s="65">
        <v>1829863000</v>
      </c>
      <c r="J467" s="34">
        <v>2.0449130000000002E-3</v>
      </c>
      <c r="K467" s="27">
        <v>0.12594650000000002</v>
      </c>
      <c r="L467" s="66">
        <v>4.2410209999999997E-2</v>
      </c>
      <c r="M467" s="27">
        <v>0.10079970000000001</v>
      </c>
      <c r="N467" s="22">
        <v>45</v>
      </c>
      <c r="O467" s="22">
        <v>-22</v>
      </c>
      <c r="P467" s="22">
        <v>6</v>
      </c>
      <c r="Q467" s="64">
        <v>1.0999999999999999E-8</v>
      </c>
    </row>
    <row r="468" spans="1:17" x14ac:dyDescent="0.3">
      <c r="A468" s="22" t="s">
        <v>531</v>
      </c>
      <c r="B468" s="62">
        <v>44527</v>
      </c>
      <c r="C468" s="63">
        <v>44527.712500000001</v>
      </c>
      <c r="D468" s="27">
        <v>5.8166666667675599</v>
      </c>
      <c r="E468" s="27">
        <f t="shared" si="8"/>
        <v>25.270000000081492</v>
      </c>
      <c r="F468" s="22">
        <v>2386</v>
      </c>
      <c r="G468" s="22">
        <v>-2676</v>
      </c>
      <c r="H468" s="27">
        <v>2.9230550000000002</v>
      </c>
      <c r="I468" s="65">
        <v>1846278000</v>
      </c>
      <c r="J468" s="34">
        <v>2.0448979999999999E-3</v>
      </c>
      <c r="K468" s="27">
        <v>0.13257170000000001</v>
      </c>
      <c r="L468" s="66">
        <v>4.2806820000000002E-2</v>
      </c>
      <c r="M468" s="27">
        <v>0.21024960000000001</v>
      </c>
      <c r="N468" s="22">
        <v>45</v>
      </c>
      <c r="O468" s="22">
        <v>-24</v>
      </c>
      <c r="P468" s="22">
        <v>8</v>
      </c>
      <c r="Q468" s="64">
        <v>1.0999999999999999E-8</v>
      </c>
    </row>
    <row r="469" spans="1:17" x14ac:dyDescent="0.3">
      <c r="A469" s="22" t="s">
        <v>532</v>
      </c>
      <c r="B469" s="62">
        <v>44527</v>
      </c>
      <c r="C469" s="63">
        <v>44527.714583333334</v>
      </c>
      <c r="D469" s="27">
        <v>5.8666666667559184</v>
      </c>
      <c r="E469" s="27">
        <f t="shared" si="8"/>
        <v>25.32000000006985</v>
      </c>
      <c r="F469" s="22">
        <v>2936</v>
      </c>
      <c r="G469" s="22">
        <v>-2349</v>
      </c>
      <c r="H469" s="27">
        <v>2.9340070000000003</v>
      </c>
      <c r="I469" s="65">
        <v>1866388000</v>
      </c>
      <c r="J469" s="34">
        <v>2.0468719999999999E-3</v>
      </c>
      <c r="K469" s="27">
        <v>0.1221216</v>
      </c>
      <c r="L469" s="66">
        <v>4.0772129999999997E-2</v>
      </c>
      <c r="M469" s="27">
        <v>0.13053960000000001</v>
      </c>
      <c r="N469" s="22">
        <v>48</v>
      </c>
      <c r="O469" s="22">
        <v>-28</v>
      </c>
      <c r="P469" s="22">
        <v>1</v>
      </c>
      <c r="Q469" s="64">
        <v>1.0999999999999999E-8</v>
      </c>
    </row>
    <row r="470" spans="1:17" x14ac:dyDescent="0.3">
      <c r="A470" s="22" t="s">
        <v>533</v>
      </c>
      <c r="B470" s="62">
        <v>44527</v>
      </c>
      <c r="C470" s="63">
        <v>44527.717361111114</v>
      </c>
      <c r="D470" s="27">
        <v>5.9333333334652707</v>
      </c>
      <c r="E470" s="27">
        <f t="shared" si="8"/>
        <v>25.386666666779202</v>
      </c>
      <c r="F470" s="22">
        <v>1877</v>
      </c>
      <c r="G470" s="22">
        <v>-3413</v>
      </c>
      <c r="H470" s="27">
        <v>2.9394830000000001</v>
      </c>
      <c r="I470" s="65">
        <v>1631379000</v>
      </c>
      <c r="J470" s="34">
        <v>2.0424250000000001E-3</v>
      </c>
      <c r="K470" s="27">
        <v>0.15621370000000001</v>
      </c>
      <c r="L470" s="66">
        <v>4.7924920000000003E-2</v>
      </c>
      <c r="M470" s="27">
        <v>0.11286400000000001</v>
      </c>
      <c r="N470" s="22">
        <v>41</v>
      </c>
      <c r="O470" s="22">
        <v>-18</v>
      </c>
      <c r="P470" s="22">
        <v>22</v>
      </c>
      <c r="Q470" s="64">
        <v>1.0999999999999999E-8</v>
      </c>
    </row>
    <row r="471" spans="1:17" x14ac:dyDescent="0.3">
      <c r="A471" s="22" t="s">
        <v>534</v>
      </c>
      <c r="B471" s="62">
        <v>44527</v>
      </c>
      <c r="C471" s="63">
        <v>44527.719444444447</v>
      </c>
      <c r="D471" s="27">
        <v>5.9833333334536292</v>
      </c>
      <c r="E471" s="27">
        <f t="shared" si="8"/>
        <v>25.436666666767561</v>
      </c>
      <c r="F471" s="22">
        <v>2936</v>
      </c>
      <c r="G471" s="22">
        <v>-2021</v>
      </c>
      <c r="H471" s="27">
        <v>2.9362759999999999</v>
      </c>
      <c r="I471" s="65">
        <v>1866526000</v>
      </c>
      <c r="J471" s="34">
        <v>2.04689E-3</v>
      </c>
      <c r="K471" s="27">
        <v>9.6478720000000004E-2</v>
      </c>
      <c r="L471" s="66">
        <v>3.9941659999999997E-2</v>
      </c>
      <c r="M471" s="27">
        <v>0.1713141</v>
      </c>
      <c r="N471" s="22">
        <v>49</v>
      </c>
      <c r="O471" s="22">
        <v>-28</v>
      </c>
      <c r="P471" s="22">
        <v>10</v>
      </c>
      <c r="Q471" s="64">
        <v>1.0999999999999999E-8</v>
      </c>
    </row>
    <row r="472" spans="1:17" x14ac:dyDescent="0.3">
      <c r="A472" s="22" t="s">
        <v>535</v>
      </c>
      <c r="B472" s="62">
        <v>44527</v>
      </c>
      <c r="C472" s="63">
        <v>44527.72152777778</v>
      </c>
      <c r="D472" s="27">
        <v>6.0333333334419876</v>
      </c>
      <c r="E472" s="27">
        <f t="shared" si="8"/>
        <v>25.486666666755919</v>
      </c>
      <c r="F472" s="22">
        <v>2896</v>
      </c>
      <c r="G472" s="22">
        <v>-2922</v>
      </c>
      <c r="H472" s="27">
        <v>2.9338510000000002</v>
      </c>
      <c r="I472" s="65">
        <v>1897926000</v>
      </c>
      <c r="J472" s="34">
        <v>2.048168E-3</v>
      </c>
      <c r="K472" s="27">
        <v>0.112258</v>
      </c>
      <c r="L472" s="66">
        <v>4.4080599999999998E-2</v>
      </c>
      <c r="M472" s="27">
        <v>0.12315139999999999</v>
      </c>
      <c r="N472" s="22">
        <v>49</v>
      </c>
      <c r="O472" s="22">
        <v>-23</v>
      </c>
      <c r="P472" s="22">
        <v>4</v>
      </c>
      <c r="Q472" s="64">
        <v>1.0999999999999999E-8</v>
      </c>
    </row>
    <row r="473" spans="1:17" x14ac:dyDescent="0.3">
      <c r="A473" s="22" t="s">
        <v>536</v>
      </c>
      <c r="B473" s="62">
        <v>44527</v>
      </c>
      <c r="C473" s="63">
        <v>44527.724305555559</v>
      </c>
      <c r="D473" s="27">
        <v>6.1000000001513399</v>
      </c>
      <c r="E473" s="27">
        <f t="shared" si="8"/>
        <v>25.553333333465272</v>
      </c>
      <c r="F473" s="22">
        <v>2819</v>
      </c>
      <c r="G473" s="22">
        <v>-2390</v>
      </c>
      <c r="H473" s="27">
        <v>2.9662389999999998</v>
      </c>
      <c r="I473" s="65">
        <v>1885132000</v>
      </c>
      <c r="J473" s="34">
        <v>2.0471629999999998E-3</v>
      </c>
      <c r="K473" s="27">
        <v>0.1430536</v>
      </c>
      <c r="L473" s="66">
        <v>4.2984649999999999E-2</v>
      </c>
      <c r="M473" s="27">
        <v>2.883144E-2</v>
      </c>
      <c r="N473" s="22">
        <v>49</v>
      </c>
      <c r="O473" s="22">
        <v>-26</v>
      </c>
      <c r="P473" s="22">
        <v>3</v>
      </c>
      <c r="Q473" s="64">
        <v>1.0999999999999999E-8</v>
      </c>
    </row>
    <row r="474" spans="1:17" x14ac:dyDescent="0.3">
      <c r="A474" s="22" t="s">
        <v>537</v>
      </c>
      <c r="B474" s="62">
        <v>44527</v>
      </c>
      <c r="C474" s="63">
        <v>44527.726388888892</v>
      </c>
      <c r="D474" s="27">
        <v>6.1500000001396984</v>
      </c>
      <c r="E474" s="27">
        <f t="shared" si="8"/>
        <v>25.60333333345363</v>
      </c>
      <c r="F474" s="22">
        <v>2819</v>
      </c>
      <c r="G474" s="22">
        <v>-3127</v>
      </c>
      <c r="H474" s="27">
        <v>2.9628749999999999</v>
      </c>
      <c r="I474" s="65">
        <v>1897691000</v>
      </c>
      <c r="J474" s="34">
        <v>2.0511650000000002E-3</v>
      </c>
      <c r="K474" s="27">
        <v>0.11178489999999999</v>
      </c>
      <c r="L474" s="66">
        <v>4.2446009999999999E-2</v>
      </c>
      <c r="M474" s="27">
        <v>8.9826610000000001E-2</v>
      </c>
      <c r="N474" s="22">
        <v>45</v>
      </c>
      <c r="O474" s="22">
        <v>-23</v>
      </c>
      <c r="P474" s="22">
        <v>8</v>
      </c>
      <c r="Q474" s="64">
        <v>1.0999999999999999E-8</v>
      </c>
    </row>
    <row r="475" spans="1:17" x14ac:dyDescent="0.3">
      <c r="A475" s="22" t="s">
        <v>538</v>
      </c>
      <c r="B475" s="62">
        <v>44527</v>
      </c>
      <c r="C475" s="63">
        <v>44527.728472222225</v>
      </c>
      <c r="D475" s="27">
        <v>6.2000000001280569</v>
      </c>
      <c r="E475" s="27">
        <f t="shared" si="8"/>
        <v>25.653333333441989</v>
      </c>
      <c r="F475" s="22">
        <v>2622</v>
      </c>
      <c r="G475" s="22">
        <v>-2472</v>
      </c>
      <c r="H475" s="27">
        <v>2.9807109999999999</v>
      </c>
      <c r="I475" s="65">
        <v>1869391000</v>
      </c>
      <c r="J475" s="34">
        <v>2.0442099999999999E-3</v>
      </c>
      <c r="K475" s="27">
        <v>0.11611150000000001</v>
      </c>
      <c r="L475" s="66">
        <v>3.8579229999999999E-2</v>
      </c>
      <c r="M475" s="27">
        <v>0.30717489999999997</v>
      </c>
      <c r="N475" s="22">
        <v>48</v>
      </c>
      <c r="O475" s="22">
        <v>-27</v>
      </c>
      <c r="P475" s="22">
        <v>9</v>
      </c>
      <c r="Q475" s="64">
        <v>1.0999999999999999E-8</v>
      </c>
    </row>
    <row r="476" spans="1:17" x14ac:dyDescent="0.3">
      <c r="A476" s="22" t="s">
        <v>539</v>
      </c>
      <c r="B476" s="62">
        <v>44527</v>
      </c>
      <c r="C476" s="63">
        <v>44527.730555555558</v>
      </c>
      <c r="D476" s="27">
        <v>6.2500000001164153</v>
      </c>
      <c r="E476" s="27">
        <f t="shared" si="8"/>
        <v>25.703333333430347</v>
      </c>
      <c r="F476" s="22">
        <v>1596</v>
      </c>
      <c r="G476" s="22">
        <v>-2560</v>
      </c>
      <c r="H476" s="27">
        <v>2.992524</v>
      </c>
      <c r="I476" s="65">
        <v>1918302000</v>
      </c>
      <c r="J476" s="34">
        <v>2.0440139999999998E-3</v>
      </c>
      <c r="K476" s="27">
        <v>0.12443460000000001</v>
      </c>
      <c r="L476" s="66">
        <v>4.4545710000000002E-2</v>
      </c>
      <c r="M476" s="27">
        <v>0.1227176</v>
      </c>
      <c r="N476" s="22">
        <v>42</v>
      </c>
      <c r="O476" s="22">
        <v>-26</v>
      </c>
      <c r="P476" s="22">
        <v>7</v>
      </c>
      <c r="Q476" s="64">
        <v>1.0999999999999999E-8</v>
      </c>
    </row>
    <row r="477" spans="1:17" x14ac:dyDescent="0.3">
      <c r="A477" s="22" t="s">
        <v>540</v>
      </c>
      <c r="B477" s="62">
        <v>44527</v>
      </c>
      <c r="C477" s="63">
        <v>44527.73333333333</v>
      </c>
      <c r="D477" s="27">
        <v>6.3166666666511446</v>
      </c>
      <c r="E477" s="27">
        <f t="shared" si="8"/>
        <v>25.769999999965076</v>
      </c>
      <c r="F477" s="22">
        <v>2229</v>
      </c>
      <c r="G477" s="22">
        <v>-2922</v>
      </c>
      <c r="H477" s="27">
        <v>3.0024600000000001</v>
      </c>
      <c r="I477" s="65">
        <v>1888665000</v>
      </c>
      <c r="J477" s="34">
        <v>2.0433830000000002E-3</v>
      </c>
      <c r="K477" s="27">
        <v>0.11033370000000001</v>
      </c>
      <c r="L477" s="66">
        <v>4.1098889999999999E-2</v>
      </c>
      <c r="M477" s="27">
        <v>0.31731779999999998</v>
      </c>
      <c r="N477" s="22">
        <v>47</v>
      </c>
      <c r="O477" s="22">
        <v>-23</v>
      </c>
      <c r="P477" s="22">
        <v>3</v>
      </c>
      <c r="Q477" s="64">
        <v>1.0999999999999999E-8</v>
      </c>
    </row>
    <row r="478" spans="1:17" x14ac:dyDescent="0.3">
      <c r="A478" s="22" t="s">
        <v>541</v>
      </c>
      <c r="B478" s="62">
        <v>44527</v>
      </c>
      <c r="C478" s="63">
        <v>44527.73541666667</v>
      </c>
      <c r="D478" s="27">
        <v>6.3666666668141261</v>
      </c>
      <c r="E478" s="27">
        <f t="shared" si="8"/>
        <v>25.820000000128058</v>
      </c>
      <c r="F478" s="22">
        <v>1994</v>
      </c>
      <c r="G478" s="22">
        <v>-3086</v>
      </c>
      <c r="H478" s="27">
        <v>2.9789119999999998</v>
      </c>
      <c r="I478" s="65">
        <v>1793722000</v>
      </c>
      <c r="J478" s="34">
        <v>2.0422320000000002E-3</v>
      </c>
      <c r="K478" s="27">
        <v>0.1103126</v>
      </c>
      <c r="L478" s="66">
        <v>4.5707289999999998E-2</v>
      </c>
      <c r="M478" s="27">
        <v>3.6053160000000001E-2</v>
      </c>
      <c r="N478" s="22">
        <v>42</v>
      </c>
      <c r="O478" s="22">
        <v>-23</v>
      </c>
      <c r="P478" s="22">
        <v>2</v>
      </c>
      <c r="Q478" s="64">
        <v>1.0999999999999999E-8</v>
      </c>
    </row>
    <row r="479" spans="1:17" x14ac:dyDescent="0.3">
      <c r="A479" s="22" t="s">
        <v>542</v>
      </c>
      <c r="B479" s="62">
        <v>44527</v>
      </c>
      <c r="C479" s="63">
        <v>44527.737500000003</v>
      </c>
      <c r="D479" s="27">
        <v>6.4166666668024845</v>
      </c>
      <c r="E479" s="27">
        <f t="shared" si="8"/>
        <v>25.870000000116416</v>
      </c>
      <c r="F479" s="22">
        <v>3116</v>
      </c>
      <c r="G479" s="22">
        <v>-3095</v>
      </c>
      <c r="H479" s="27">
        <v>2.9765649999999999</v>
      </c>
      <c r="I479" s="65">
        <v>1887914000</v>
      </c>
      <c r="J479" s="34">
        <v>2.0459409999999999E-3</v>
      </c>
      <c r="K479" s="27">
        <v>9.7206719999999996E-2</v>
      </c>
      <c r="L479" s="66">
        <v>4.1099980000000001E-2</v>
      </c>
      <c r="M479" s="27">
        <v>0.10638930000000001</v>
      </c>
      <c r="N479" s="22">
        <v>53</v>
      </c>
      <c r="O479" s="22">
        <v>-20</v>
      </c>
      <c r="P479" s="22">
        <v>5</v>
      </c>
      <c r="Q479" s="64">
        <v>1.0999999999999999E-8</v>
      </c>
    </row>
    <row r="480" spans="1:17" x14ac:dyDescent="0.3">
      <c r="A480" s="22" t="s">
        <v>543</v>
      </c>
      <c r="B480" s="62">
        <v>44527</v>
      </c>
      <c r="C480" s="63">
        <v>44527.740277777775</v>
      </c>
      <c r="D480" s="27">
        <v>6.4833333333372138</v>
      </c>
      <c r="E480" s="27">
        <f t="shared" si="8"/>
        <v>25.936666666651146</v>
      </c>
      <c r="F480" s="22">
        <v>2386</v>
      </c>
      <c r="G480" s="22">
        <v>-1816</v>
      </c>
      <c r="H480" s="27">
        <v>2.9728879999999998</v>
      </c>
      <c r="I480" s="65">
        <v>1862960000</v>
      </c>
      <c r="J480" s="34">
        <v>2.0457829999999998E-3</v>
      </c>
      <c r="K480" s="27">
        <v>0.1111922</v>
      </c>
      <c r="L480" s="66">
        <v>3.5896150000000002E-2</v>
      </c>
      <c r="M480" s="27">
        <v>0.103188</v>
      </c>
      <c r="N480" s="22">
        <v>44</v>
      </c>
      <c r="O480" s="22">
        <v>-29</v>
      </c>
      <c r="P480" s="22">
        <v>8</v>
      </c>
      <c r="Q480" s="64">
        <v>1.0999999999999999E-8</v>
      </c>
    </row>
    <row r="481" spans="1:17" x14ac:dyDescent="0.3">
      <c r="A481" s="22" t="s">
        <v>544</v>
      </c>
      <c r="B481" s="62">
        <v>44527</v>
      </c>
      <c r="C481" s="63">
        <v>44527.742361111108</v>
      </c>
      <c r="D481" s="27">
        <v>6.5333333333255723</v>
      </c>
      <c r="E481" s="27">
        <f t="shared" si="8"/>
        <v>25.986666666639504</v>
      </c>
      <c r="F481" s="22">
        <v>2504</v>
      </c>
      <c r="G481" s="22">
        <v>-2513</v>
      </c>
      <c r="H481" s="27">
        <v>2.9560689999999998</v>
      </c>
      <c r="I481" s="65">
        <v>1909184000</v>
      </c>
      <c r="J481" s="34">
        <v>2.0453379999999998E-3</v>
      </c>
      <c r="K481" s="27">
        <v>0.10627990000000001</v>
      </c>
      <c r="L481" s="66">
        <v>4.112876E-2</v>
      </c>
      <c r="M481" s="27">
        <v>0.1153083</v>
      </c>
      <c r="N481" s="22">
        <v>47</v>
      </c>
      <c r="O481" s="22">
        <v>-29</v>
      </c>
      <c r="P481" s="22">
        <v>2</v>
      </c>
      <c r="Q481" s="64">
        <v>1.0999999999999999E-8</v>
      </c>
    </row>
    <row r="482" spans="1:17" x14ac:dyDescent="0.3">
      <c r="A482" s="22" t="s">
        <v>545</v>
      </c>
      <c r="B482" s="62">
        <v>44527</v>
      </c>
      <c r="C482" s="63">
        <v>44527.744444444441</v>
      </c>
      <c r="D482" s="27">
        <v>6.5833333333139308</v>
      </c>
      <c r="E482" s="27">
        <f t="shared" si="8"/>
        <v>26.036666666627863</v>
      </c>
      <c r="F482" s="22">
        <v>2308</v>
      </c>
      <c r="G482" s="22">
        <v>-3291</v>
      </c>
      <c r="H482" s="27">
        <v>2.9647519999999998</v>
      </c>
      <c r="I482" s="65">
        <v>1832652000</v>
      </c>
      <c r="J482" s="34">
        <v>2.0473000000000002E-3</v>
      </c>
      <c r="K482" s="27">
        <v>0.1334225</v>
      </c>
      <c r="L482" s="66">
        <v>3.8447559999999999E-2</v>
      </c>
      <c r="M482" s="27">
        <v>0.26145829999999998</v>
      </c>
      <c r="N482" s="22">
        <v>49</v>
      </c>
      <c r="O482" s="22">
        <v>-22</v>
      </c>
      <c r="P482" s="22">
        <v>1</v>
      </c>
      <c r="Q482" s="64">
        <v>1.0999999999999999E-8</v>
      </c>
    </row>
    <row r="483" spans="1:17" x14ac:dyDescent="0.3">
      <c r="A483" s="22" t="s">
        <v>546</v>
      </c>
      <c r="B483" s="62">
        <v>44527</v>
      </c>
      <c r="C483" s="63">
        <v>44527.74722222222</v>
      </c>
      <c r="D483" s="27">
        <v>6.6500000000232831</v>
      </c>
      <c r="E483" s="27">
        <f t="shared" si="8"/>
        <v>26.103333333337215</v>
      </c>
      <c r="F483" s="22">
        <v>2111</v>
      </c>
      <c r="G483" s="22">
        <v>-2963</v>
      </c>
      <c r="H483" s="27">
        <v>2.9479319999999998</v>
      </c>
      <c r="I483" s="65">
        <v>1854469000</v>
      </c>
      <c r="J483" s="34">
        <v>2.0472569999999998E-3</v>
      </c>
      <c r="K483" s="27">
        <v>0.1226488</v>
      </c>
      <c r="L483" s="66">
        <v>4.3253340000000001E-2</v>
      </c>
      <c r="M483" s="27">
        <v>0.3404721</v>
      </c>
      <c r="N483" s="22">
        <v>42</v>
      </c>
      <c r="O483" s="22">
        <v>-26</v>
      </c>
      <c r="P483" s="22">
        <v>6</v>
      </c>
      <c r="Q483" s="64">
        <v>1.0999999999999999E-8</v>
      </c>
    </row>
    <row r="484" spans="1:17" x14ac:dyDescent="0.3">
      <c r="A484" s="22" t="s">
        <v>547</v>
      </c>
      <c r="B484" s="62">
        <v>44527</v>
      </c>
      <c r="C484" s="63">
        <v>44527.749305555553</v>
      </c>
      <c r="D484" s="27">
        <v>6.7000000000116415</v>
      </c>
      <c r="E484" s="27">
        <f t="shared" si="8"/>
        <v>26.153333333325573</v>
      </c>
      <c r="F484" s="22">
        <v>3276</v>
      </c>
      <c r="G484" s="22">
        <v>-2178</v>
      </c>
      <c r="H484" s="27">
        <v>2.924776</v>
      </c>
      <c r="I484" s="65">
        <v>1782079000</v>
      </c>
      <c r="J484" s="34">
        <v>2.0478660000000002E-3</v>
      </c>
      <c r="K484" s="27">
        <v>0.103015</v>
      </c>
      <c r="L484" s="66">
        <v>4.1891009999999999E-2</v>
      </c>
      <c r="M484" s="27">
        <v>0.1839432</v>
      </c>
      <c r="N484" s="22">
        <v>54</v>
      </c>
      <c r="O484" s="22">
        <v>-29</v>
      </c>
      <c r="P484" s="22">
        <v>18</v>
      </c>
      <c r="Q484" s="64">
        <v>1.0999999999999999E-8</v>
      </c>
    </row>
    <row r="485" spans="1:17" x14ac:dyDescent="0.3">
      <c r="A485" s="22" t="s">
        <v>548</v>
      </c>
      <c r="B485" s="62">
        <v>44527</v>
      </c>
      <c r="C485" s="63">
        <v>44527.751388888886</v>
      </c>
      <c r="D485" s="27">
        <v>6.75</v>
      </c>
      <c r="E485" s="27">
        <f t="shared" si="8"/>
        <v>26.203333333313932</v>
      </c>
      <c r="F485" s="22">
        <v>2229</v>
      </c>
      <c r="G485" s="22">
        <v>-2963</v>
      </c>
      <c r="H485" s="27">
        <v>2.9102250000000001</v>
      </c>
      <c r="I485" s="65">
        <v>1820795000</v>
      </c>
      <c r="J485" s="34">
        <v>2.0436640000000002E-3</v>
      </c>
      <c r="K485" s="27">
        <v>0.11781430000000001</v>
      </c>
      <c r="L485" s="66">
        <v>4.0122169999999999E-2</v>
      </c>
      <c r="M485" s="27">
        <v>0.41296080000000002</v>
      </c>
      <c r="N485" s="22">
        <v>48</v>
      </c>
      <c r="O485" s="22">
        <v>-23</v>
      </c>
      <c r="P485" s="22">
        <v>6</v>
      </c>
      <c r="Q485" s="64">
        <v>1.0999999999999999E-8</v>
      </c>
    </row>
    <row r="486" spans="1:17" x14ac:dyDescent="0.3">
      <c r="A486" s="22" t="s">
        <v>549</v>
      </c>
      <c r="B486" s="62">
        <v>44527</v>
      </c>
      <c r="C486" s="63">
        <v>44527.753472222219</v>
      </c>
      <c r="D486" s="27">
        <v>6.7999999999883585</v>
      </c>
      <c r="E486" s="27">
        <f t="shared" si="8"/>
        <v>26.25333333330229</v>
      </c>
      <c r="F486" s="22">
        <v>2661</v>
      </c>
      <c r="G486" s="22">
        <v>-1816</v>
      </c>
      <c r="H486" s="27">
        <v>2.918752</v>
      </c>
      <c r="I486" s="65">
        <v>1823765000</v>
      </c>
      <c r="J486" s="34">
        <v>2.0464849999999998E-3</v>
      </c>
      <c r="K486" s="27">
        <v>0.1259998</v>
      </c>
      <c r="L486" s="66">
        <v>4.3633999999999999E-2</v>
      </c>
      <c r="M486" s="27">
        <v>6.1692049999999998E-2</v>
      </c>
      <c r="N486" s="22">
        <v>47</v>
      </c>
      <c r="O486" s="22">
        <v>-30</v>
      </c>
      <c r="P486" s="22">
        <v>8</v>
      </c>
      <c r="Q486" s="64">
        <v>1.0999999999999999E-8</v>
      </c>
    </row>
    <row r="487" spans="1:17" x14ac:dyDescent="0.3">
      <c r="A487" s="22" t="s">
        <v>550</v>
      </c>
      <c r="B487" s="62">
        <v>44527</v>
      </c>
      <c r="C487" s="63">
        <v>44527.756249999999</v>
      </c>
      <c r="D487" s="27">
        <v>6.8666666666977108</v>
      </c>
      <c r="E487" s="27">
        <f t="shared" si="8"/>
        <v>26.320000000011643</v>
      </c>
      <c r="F487" s="22">
        <v>2308</v>
      </c>
      <c r="G487" s="22">
        <v>-1857</v>
      </c>
      <c r="H487" s="27">
        <v>2.9085040000000002</v>
      </c>
      <c r="I487" s="65">
        <v>1858739000</v>
      </c>
      <c r="J487" s="34">
        <v>2.0474769999999998E-3</v>
      </c>
      <c r="K487" s="27">
        <v>0.10241739999999999</v>
      </c>
      <c r="L487" s="66">
        <v>3.8073830000000003E-2</v>
      </c>
      <c r="M487" s="27">
        <v>0.15406539999999999</v>
      </c>
      <c r="N487" s="22">
        <v>47</v>
      </c>
      <c r="O487" s="22">
        <v>-29</v>
      </c>
      <c r="P487" s="22">
        <v>7</v>
      </c>
      <c r="Q487" s="64">
        <v>1.0999999999999999E-8</v>
      </c>
    </row>
    <row r="488" spans="1:17" x14ac:dyDescent="0.3">
      <c r="A488" s="22" t="s">
        <v>551</v>
      </c>
      <c r="B488" s="62">
        <v>44527</v>
      </c>
      <c r="C488" s="63">
        <v>44527.758333333331</v>
      </c>
      <c r="D488" s="27">
        <v>6.9166666666860692</v>
      </c>
      <c r="E488" s="27">
        <f t="shared" si="8"/>
        <v>26.37</v>
      </c>
      <c r="F488" s="22">
        <v>2425</v>
      </c>
      <c r="G488" s="22">
        <v>-2267</v>
      </c>
      <c r="H488" s="27">
        <v>2.9126499999999997</v>
      </c>
      <c r="I488" s="65">
        <v>1868662000</v>
      </c>
      <c r="J488" s="34">
        <v>2.0482489999999998E-3</v>
      </c>
      <c r="K488" s="27">
        <v>0.11630879999999999</v>
      </c>
      <c r="L488" s="66">
        <v>3.8811869999999998E-2</v>
      </c>
      <c r="M488" s="27">
        <v>0.17871049999999999</v>
      </c>
      <c r="N488" s="22">
        <v>48</v>
      </c>
      <c r="O488" s="22">
        <v>-26</v>
      </c>
      <c r="P488" s="22">
        <v>3</v>
      </c>
      <c r="Q488" s="64">
        <v>1.0999999999999999E-8</v>
      </c>
    </row>
    <row r="489" spans="1:17" x14ac:dyDescent="0.3">
      <c r="A489" s="22" t="s">
        <v>552</v>
      </c>
      <c r="B489" s="62">
        <v>44527</v>
      </c>
      <c r="C489" s="63">
        <v>44527.760416666664</v>
      </c>
      <c r="D489" s="27">
        <v>6.9666666666744277</v>
      </c>
      <c r="E489" s="27">
        <f t="shared" si="8"/>
        <v>26.419999999988359</v>
      </c>
      <c r="F489" s="22">
        <v>2819</v>
      </c>
      <c r="G489" s="22">
        <v>-2635</v>
      </c>
      <c r="H489" s="27">
        <v>2.9056090000000001</v>
      </c>
      <c r="I489" s="65">
        <v>1870553000</v>
      </c>
      <c r="J489" s="34">
        <v>2.0487460000000002E-3</v>
      </c>
      <c r="K489" s="27">
        <v>0.12212590000000001</v>
      </c>
      <c r="L489" s="66">
        <v>4.4526679999999999E-2</v>
      </c>
      <c r="M489" s="27">
        <v>9.3786069999999999E-2</v>
      </c>
      <c r="N489" s="22">
        <v>48</v>
      </c>
      <c r="O489" s="22">
        <v>-27</v>
      </c>
      <c r="P489" s="22">
        <v>4</v>
      </c>
      <c r="Q489" s="64">
        <v>1.0999999999999999E-8</v>
      </c>
    </row>
    <row r="490" spans="1:17" x14ac:dyDescent="0.3">
      <c r="A490" s="22" t="s">
        <v>553</v>
      </c>
      <c r="B490" s="62">
        <v>44527</v>
      </c>
      <c r="C490" s="63">
        <v>44527.763194444444</v>
      </c>
      <c r="D490" s="27">
        <v>7.03333333338378</v>
      </c>
      <c r="E490" s="27">
        <f t="shared" si="8"/>
        <v>26.486666666697712</v>
      </c>
      <c r="F490" s="22">
        <v>1877</v>
      </c>
      <c r="G490" s="22">
        <v>-1775</v>
      </c>
      <c r="H490" s="27">
        <v>2.9271229999999999</v>
      </c>
      <c r="I490" s="65">
        <v>1859418000</v>
      </c>
      <c r="J490" s="34">
        <v>2.0432470000000002E-3</v>
      </c>
      <c r="K490" s="27">
        <v>0.1350943</v>
      </c>
      <c r="L490" s="66">
        <v>4.3932949999999998E-2</v>
      </c>
      <c r="M490" s="27">
        <v>0.19943359999999999</v>
      </c>
      <c r="N490" s="22">
        <v>46</v>
      </c>
      <c r="O490" s="22">
        <v>-26</v>
      </c>
      <c r="P490" s="22">
        <v>1</v>
      </c>
      <c r="Q490" s="64">
        <v>1.0999999999999999E-8</v>
      </c>
    </row>
    <row r="491" spans="1:17" x14ac:dyDescent="0.3">
      <c r="A491" s="22" t="s">
        <v>554</v>
      </c>
      <c r="B491" s="62">
        <v>44527</v>
      </c>
      <c r="C491" s="63">
        <v>44527.765277777777</v>
      </c>
      <c r="D491" s="27">
        <v>7.0833333333721384</v>
      </c>
      <c r="E491" s="27">
        <f t="shared" ref="E491:E513" si="9">$E$361+0.06+D491</f>
        <v>26.53666666668607</v>
      </c>
      <c r="F491" s="22">
        <v>2897</v>
      </c>
      <c r="G491" s="22">
        <v>-2553</v>
      </c>
      <c r="H491" s="27">
        <v>2.9124940000000001</v>
      </c>
      <c r="I491" s="65">
        <v>1845962000</v>
      </c>
      <c r="J491" s="34">
        <v>2.0462649999999998E-3</v>
      </c>
      <c r="K491" s="27">
        <v>0.15769069999999999</v>
      </c>
      <c r="L491" s="66">
        <v>4.1401420000000001E-2</v>
      </c>
      <c r="M491" s="27">
        <v>0.1290975</v>
      </c>
      <c r="N491" s="22">
        <v>50</v>
      </c>
      <c r="O491" s="22">
        <v>-25</v>
      </c>
      <c r="P491" s="22">
        <v>5</v>
      </c>
      <c r="Q491" s="64">
        <v>1.0999999999999999E-8</v>
      </c>
    </row>
    <row r="492" spans="1:17" x14ac:dyDescent="0.3">
      <c r="A492" s="22" t="s">
        <v>555</v>
      </c>
      <c r="B492" s="62">
        <v>44527</v>
      </c>
      <c r="C492" s="63">
        <v>44527.767361111109</v>
      </c>
      <c r="D492" s="27">
        <v>7.1333333333604969</v>
      </c>
      <c r="E492" s="27">
        <f t="shared" si="9"/>
        <v>26.586666666674429</v>
      </c>
      <c r="F492" s="22">
        <v>1915</v>
      </c>
      <c r="G492" s="22">
        <v>-3004</v>
      </c>
      <c r="H492" s="27">
        <v>2.9052959999999999</v>
      </c>
      <c r="I492" s="65">
        <v>1809785000</v>
      </c>
      <c r="J492" s="34">
        <v>2.044784E-3</v>
      </c>
      <c r="K492" s="27">
        <v>0.13764200000000001</v>
      </c>
      <c r="L492" s="66">
        <v>4.1792309999999999E-2</v>
      </c>
      <c r="M492" s="27">
        <v>0.1176864</v>
      </c>
      <c r="N492" s="22">
        <v>43</v>
      </c>
      <c r="O492" s="22">
        <v>-25</v>
      </c>
      <c r="P492" s="22">
        <v>9</v>
      </c>
      <c r="Q492" s="64">
        <v>1.0999999999999999E-8</v>
      </c>
    </row>
    <row r="493" spans="1:17" x14ac:dyDescent="0.3">
      <c r="A493" s="22" t="s">
        <v>556</v>
      </c>
      <c r="B493" s="62">
        <v>44527</v>
      </c>
      <c r="C493" s="63">
        <v>44527.770138888889</v>
      </c>
      <c r="D493" s="27">
        <v>7.2000000000698492</v>
      </c>
      <c r="E493" s="27">
        <f t="shared" si="9"/>
        <v>26.653333333383781</v>
      </c>
      <c r="F493" s="22">
        <v>1556</v>
      </c>
      <c r="G493" s="22">
        <v>-2909</v>
      </c>
      <c r="H493" s="27">
        <v>2.9023240000000001</v>
      </c>
      <c r="I493" s="65">
        <v>1845327000</v>
      </c>
      <c r="J493" s="34">
        <v>2.046913E-3</v>
      </c>
      <c r="K493" s="27">
        <v>0.1413364</v>
      </c>
      <c r="L493" s="66">
        <v>4.0823600000000002E-2</v>
      </c>
      <c r="M493" s="27">
        <v>0.47125830000000002</v>
      </c>
      <c r="N493" s="22">
        <v>40</v>
      </c>
      <c r="O493" s="22">
        <v>-26</v>
      </c>
      <c r="P493" s="22">
        <v>6</v>
      </c>
      <c r="Q493" s="64">
        <v>1.0999999999999999E-8</v>
      </c>
    </row>
    <row r="494" spans="1:17" x14ac:dyDescent="0.3">
      <c r="A494" s="22" t="s">
        <v>557</v>
      </c>
      <c r="B494" s="62">
        <v>44527</v>
      </c>
      <c r="C494" s="63">
        <v>44527.772222222222</v>
      </c>
      <c r="D494" s="27">
        <v>7.2500000000582077</v>
      </c>
      <c r="E494" s="27">
        <f t="shared" si="9"/>
        <v>26.703333333372139</v>
      </c>
      <c r="F494" s="22">
        <v>3276</v>
      </c>
      <c r="G494" s="22">
        <v>-2258</v>
      </c>
      <c r="H494" s="27">
        <v>2.9412830000000003</v>
      </c>
      <c r="I494" s="65">
        <v>1834711000</v>
      </c>
      <c r="J494" s="34">
        <v>2.0525140000000001E-3</v>
      </c>
      <c r="K494" s="27">
        <v>9.8931459999999999E-2</v>
      </c>
      <c r="L494" s="66">
        <v>3.6848190000000003E-2</v>
      </c>
      <c r="M494" s="27">
        <v>0.24040710000000001</v>
      </c>
      <c r="N494" s="22">
        <v>53</v>
      </c>
      <c r="O494" s="22">
        <v>-26</v>
      </c>
      <c r="P494" s="22">
        <v>12</v>
      </c>
      <c r="Q494" s="64">
        <v>1.0999999999999999E-8</v>
      </c>
    </row>
    <row r="495" spans="1:17" x14ac:dyDescent="0.3">
      <c r="A495" s="22" t="s">
        <v>558</v>
      </c>
      <c r="B495" s="62">
        <v>44527</v>
      </c>
      <c r="C495" s="63">
        <v>44527.774305555555</v>
      </c>
      <c r="D495" s="27">
        <v>7.3000000000465661</v>
      </c>
      <c r="E495" s="27">
        <f t="shared" si="9"/>
        <v>26.753333333360498</v>
      </c>
      <c r="F495" s="22">
        <v>1954</v>
      </c>
      <c r="G495" s="22">
        <v>-2717</v>
      </c>
      <c r="H495" s="27">
        <v>2.934555</v>
      </c>
      <c r="I495" s="65">
        <v>1842437000</v>
      </c>
      <c r="J495" s="34">
        <v>2.0487669999999999E-3</v>
      </c>
      <c r="K495" s="27">
        <v>0.11172599999999999</v>
      </c>
      <c r="L495" s="66">
        <v>3.8696969999999997E-2</v>
      </c>
      <c r="M495" s="27">
        <v>0.13714689999999999</v>
      </c>
      <c r="N495" s="22">
        <v>44</v>
      </c>
      <c r="O495" s="22">
        <v>-26</v>
      </c>
      <c r="P495" s="22">
        <v>10</v>
      </c>
      <c r="Q495" s="64">
        <v>1.0999999999999999E-8</v>
      </c>
    </row>
    <row r="496" spans="1:17" x14ac:dyDescent="0.3">
      <c r="A496" s="22" t="s">
        <v>559</v>
      </c>
      <c r="B496" s="62">
        <v>44527</v>
      </c>
      <c r="C496" s="63">
        <v>44527.776388888888</v>
      </c>
      <c r="D496" s="27">
        <v>7.3500000000349246</v>
      </c>
      <c r="E496" s="27">
        <f t="shared" si="9"/>
        <v>26.803333333348856</v>
      </c>
      <c r="F496" s="22">
        <v>2818</v>
      </c>
      <c r="G496" s="22">
        <v>-2840</v>
      </c>
      <c r="H496" s="27">
        <v>2.9161710000000003</v>
      </c>
      <c r="I496" s="65">
        <v>1730652000</v>
      </c>
      <c r="J496" s="34">
        <v>2.0443700000000002E-3</v>
      </c>
      <c r="K496" s="27">
        <v>0.17087789999999997</v>
      </c>
      <c r="L496" s="66">
        <v>3.8567570000000002E-2</v>
      </c>
      <c r="M496" s="27">
        <v>0.61841840000000003</v>
      </c>
      <c r="N496" s="22">
        <v>48</v>
      </c>
      <c r="O496" s="22">
        <v>-27</v>
      </c>
      <c r="P496" s="22">
        <v>6</v>
      </c>
      <c r="Q496" s="64">
        <v>1.0999999999999999E-8</v>
      </c>
    </row>
    <row r="497" spans="1:17" x14ac:dyDescent="0.3">
      <c r="A497" s="22" t="s">
        <v>560</v>
      </c>
      <c r="B497" s="62">
        <v>44527</v>
      </c>
      <c r="C497" s="63">
        <v>44527.779166666667</v>
      </c>
      <c r="D497" s="27">
        <v>7.4166666667442769</v>
      </c>
      <c r="E497" s="27">
        <f t="shared" si="9"/>
        <v>26.870000000058209</v>
      </c>
      <c r="F497" s="22">
        <v>1836</v>
      </c>
      <c r="G497" s="22">
        <v>-2598</v>
      </c>
      <c r="H497" s="27">
        <v>2.904201</v>
      </c>
      <c r="I497" s="65">
        <v>1861913000</v>
      </c>
      <c r="J497" s="34">
        <v>2.047152E-3</v>
      </c>
      <c r="K497" s="27">
        <v>0.13631370000000001</v>
      </c>
      <c r="L497" s="66">
        <v>4.3085859999999997E-2</v>
      </c>
      <c r="M497" s="27">
        <v>0.26804349999999999</v>
      </c>
      <c r="N497" s="22">
        <v>42</v>
      </c>
      <c r="O497" s="22">
        <v>-28</v>
      </c>
      <c r="P497" s="22">
        <v>6</v>
      </c>
      <c r="Q497" s="64">
        <v>1.0999999999999999E-8</v>
      </c>
    </row>
    <row r="498" spans="1:17" x14ac:dyDescent="0.3">
      <c r="A498" s="22" t="s">
        <v>561</v>
      </c>
      <c r="B498" s="62">
        <v>44527</v>
      </c>
      <c r="C498" s="63">
        <v>44527.78125</v>
      </c>
      <c r="D498" s="27">
        <v>7.4666666667326353</v>
      </c>
      <c r="E498" s="27">
        <f t="shared" si="9"/>
        <v>26.920000000046567</v>
      </c>
      <c r="F498" s="22">
        <v>2465</v>
      </c>
      <c r="G498" s="22">
        <v>-2390</v>
      </c>
      <c r="H498" s="27">
        <v>2.904827</v>
      </c>
      <c r="I498" s="65">
        <v>1859277000</v>
      </c>
      <c r="J498" s="34">
        <v>2.0470179999999998E-3</v>
      </c>
      <c r="K498" s="27">
        <v>8.8035360000000007E-2</v>
      </c>
      <c r="L498" s="66">
        <v>3.9248520000000002E-2</v>
      </c>
      <c r="M498" s="27">
        <v>0.2920779</v>
      </c>
      <c r="N498" s="22">
        <v>46</v>
      </c>
      <c r="O498" s="22">
        <v>-29</v>
      </c>
      <c r="P498" s="22">
        <v>3</v>
      </c>
      <c r="Q498" s="64">
        <v>1.0999999999999999E-8</v>
      </c>
    </row>
    <row r="499" spans="1:17" x14ac:dyDescent="0.3">
      <c r="A499" s="22" t="s">
        <v>562</v>
      </c>
      <c r="B499" s="62">
        <v>44527</v>
      </c>
      <c r="C499" s="63">
        <v>44527.783333333333</v>
      </c>
      <c r="D499" s="27">
        <v>7.5166666667209938</v>
      </c>
      <c r="E499" s="27">
        <f t="shared" si="9"/>
        <v>26.970000000034926</v>
      </c>
      <c r="F499" s="22">
        <v>3116</v>
      </c>
      <c r="G499" s="22">
        <v>-3414</v>
      </c>
      <c r="H499" s="27">
        <v>2.9080339999999998</v>
      </c>
      <c r="I499" s="65">
        <v>1844160000</v>
      </c>
      <c r="J499" s="34">
        <v>2.0491289999999998E-3</v>
      </c>
      <c r="K499" s="27">
        <v>0.14681240000000001</v>
      </c>
      <c r="L499" s="66">
        <v>4.0864119999999997E-2</v>
      </c>
      <c r="M499" s="27">
        <v>6.4716770000000007E-2</v>
      </c>
      <c r="N499" s="22">
        <v>52</v>
      </c>
      <c r="O499" s="22">
        <v>-20</v>
      </c>
      <c r="P499" s="22">
        <v>3</v>
      </c>
      <c r="Q499" s="64">
        <v>1.0999999999999999E-8</v>
      </c>
    </row>
    <row r="500" spans="1:17" x14ac:dyDescent="0.3">
      <c r="A500" s="22" t="s">
        <v>563</v>
      </c>
      <c r="B500" s="62">
        <v>44527</v>
      </c>
      <c r="C500" s="63">
        <v>44527.786111111112</v>
      </c>
      <c r="D500" s="27">
        <v>7.5833333334303461</v>
      </c>
      <c r="E500" s="27">
        <f t="shared" si="9"/>
        <v>27.036666666744278</v>
      </c>
      <c r="F500" s="22">
        <v>2819</v>
      </c>
      <c r="G500" s="22">
        <v>-1816</v>
      </c>
      <c r="H500" s="27">
        <v>2.9110850000000004</v>
      </c>
      <c r="I500" s="65">
        <v>1846438000</v>
      </c>
      <c r="J500" s="34">
        <v>2.0465079999999998E-3</v>
      </c>
      <c r="K500" s="27">
        <v>0.11204020000000001</v>
      </c>
      <c r="L500" s="66">
        <v>4.129406E-2</v>
      </c>
      <c r="M500" s="27">
        <v>0.1751741</v>
      </c>
      <c r="N500" s="22">
        <v>47</v>
      </c>
      <c r="O500" s="22">
        <v>-29</v>
      </c>
      <c r="P500" s="22">
        <v>4</v>
      </c>
      <c r="Q500" s="64">
        <v>1.0999999999999999E-8</v>
      </c>
    </row>
    <row r="501" spans="1:17" x14ac:dyDescent="0.3">
      <c r="A501" s="22" t="s">
        <v>564</v>
      </c>
      <c r="B501" s="62">
        <v>44527</v>
      </c>
      <c r="C501" s="63">
        <v>44527.788194444445</v>
      </c>
      <c r="D501" s="27">
        <v>7.6333333334187046</v>
      </c>
      <c r="E501" s="27">
        <f t="shared" si="9"/>
        <v>27.086666666732636</v>
      </c>
      <c r="F501" s="22">
        <v>2072</v>
      </c>
      <c r="G501" s="22">
        <v>-3086</v>
      </c>
      <c r="H501" s="27">
        <v>2.9201600000000001</v>
      </c>
      <c r="I501" s="65">
        <v>1834548000</v>
      </c>
      <c r="J501" s="34">
        <v>2.04441E-3</v>
      </c>
      <c r="K501" s="27">
        <v>0.10791300000000001</v>
      </c>
      <c r="L501" s="66">
        <v>4.3908080000000002E-2</v>
      </c>
      <c r="M501" s="27">
        <v>0.27481879999999997</v>
      </c>
      <c r="N501" s="22">
        <v>46</v>
      </c>
      <c r="O501" s="22">
        <v>-23</v>
      </c>
      <c r="P501" s="22">
        <v>0</v>
      </c>
      <c r="Q501" s="64">
        <v>1.0999999999999999E-8</v>
      </c>
    </row>
    <row r="502" spans="1:17" x14ac:dyDescent="0.3">
      <c r="A502" s="22" t="s">
        <v>565</v>
      </c>
      <c r="B502" s="62">
        <v>44527</v>
      </c>
      <c r="C502" s="63">
        <v>44527.790277777778</v>
      </c>
      <c r="D502" s="27">
        <v>7.683333333407063</v>
      </c>
      <c r="E502" s="27">
        <f t="shared" si="9"/>
        <v>27.136666666720995</v>
      </c>
      <c r="F502" s="22">
        <v>3196</v>
      </c>
      <c r="G502" s="22">
        <v>-2019</v>
      </c>
      <c r="H502" s="27">
        <v>2.909834</v>
      </c>
      <c r="I502" s="65">
        <v>1844204000</v>
      </c>
      <c r="J502" s="34">
        <v>2.0487069999999999E-3</v>
      </c>
      <c r="K502" s="27">
        <v>9.8099489999999998E-2</v>
      </c>
      <c r="L502" s="66">
        <v>3.7593420000000002E-2</v>
      </c>
      <c r="M502" s="27">
        <v>0.16764039999999999</v>
      </c>
      <c r="N502" s="22">
        <v>52</v>
      </c>
      <c r="O502" s="22">
        <v>-28</v>
      </c>
      <c r="P502" s="22">
        <v>6</v>
      </c>
      <c r="Q502" s="64">
        <v>1.0999999999999999E-8</v>
      </c>
    </row>
    <row r="503" spans="1:17" x14ac:dyDescent="0.3">
      <c r="A503" s="22" t="s">
        <v>566</v>
      </c>
      <c r="B503" s="62">
        <v>44527</v>
      </c>
      <c r="C503" s="63">
        <v>44527.793055555558</v>
      </c>
      <c r="D503" s="27">
        <v>7.7500000001164153</v>
      </c>
      <c r="E503" s="27">
        <f t="shared" si="9"/>
        <v>27.203333333430347</v>
      </c>
      <c r="F503" s="22">
        <v>1756</v>
      </c>
      <c r="G503" s="22">
        <v>-2483</v>
      </c>
      <c r="H503" s="27">
        <v>2.9130410000000002</v>
      </c>
      <c r="I503" s="65">
        <v>1812708000</v>
      </c>
      <c r="J503" s="34">
        <v>2.041223E-3</v>
      </c>
      <c r="K503" s="27">
        <v>0.14782440000000002</v>
      </c>
      <c r="L503" s="66">
        <v>4.5428799999999998E-2</v>
      </c>
      <c r="M503" s="27">
        <v>0.19547909999999999</v>
      </c>
      <c r="N503" s="22">
        <v>43</v>
      </c>
      <c r="O503" s="22">
        <v>-26</v>
      </c>
      <c r="P503" s="22">
        <v>7</v>
      </c>
      <c r="Q503" s="64">
        <v>1.0999999999999999E-8</v>
      </c>
    </row>
    <row r="504" spans="1:17" x14ac:dyDescent="0.3">
      <c r="A504" s="22" t="s">
        <v>567</v>
      </c>
      <c r="B504" s="62">
        <v>44527</v>
      </c>
      <c r="C504" s="63">
        <v>44527.795138888891</v>
      </c>
      <c r="D504" s="27">
        <v>7.8000000001047738</v>
      </c>
      <c r="E504" s="27">
        <f t="shared" si="9"/>
        <v>27.253333333418706</v>
      </c>
      <c r="F504" s="22">
        <v>3276</v>
      </c>
      <c r="G504" s="22">
        <v>-2895</v>
      </c>
      <c r="H504" s="27">
        <v>2.919143</v>
      </c>
      <c r="I504" s="65">
        <v>1855091000</v>
      </c>
      <c r="J504" s="34">
        <v>2.0461500000000001E-3</v>
      </c>
      <c r="K504" s="27">
        <v>0.1175841</v>
      </c>
      <c r="L504" s="66">
        <v>3.4948079999999999E-2</v>
      </c>
      <c r="M504" s="27">
        <v>6.3141160000000002E-2</v>
      </c>
      <c r="N504" s="22">
        <v>52</v>
      </c>
      <c r="O504" s="22">
        <v>-22</v>
      </c>
      <c r="P504" s="22">
        <v>5</v>
      </c>
      <c r="Q504" s="64">
        <v>1.0999999999999999E-8</v>
      </c>
    </row>
    <row r="505" spans="1:17" x14ac:dyDescent="0.3">
      <c r="A505" s="22" t="s">
        <v>568</v>
      </c>
      <c r="B505" s="62">
        <v>44527</v>
      </c>
      <c r="C505" s="63">
        <v>44527.797222222223</v>
      </c>
      <c r="D505" s="27">
        <v>7.8500000000931323</v>
      </c>
      <c r="E505" s="27">
        <f t="shared" si="9"/>
        <v>27.303333333407064</v>
      </c>
      <c r="F505" s="22">
        <v>2465</v>
      </c>
      <c r="G505" s="22">
        <v>-2676</v>
      </c>
      <c r="H505" s="27">
        <v>2.9403439999999996</v>
      </c>
      <c r="I505" s="65">
        <v>1874987000</v>
      </c>
      <c r="J505" s="34">
        <v>2.0485870000000002E-3</v>
      </c>
      <c r="K505" s="27">
        <v>0.11286859999999999</v>
      </c>
      <c r="L505" s="66">
        <v>4.3882129999999998E-2</v>
      </c>
      <c r="M505" s="27">
        <v>4.3056610000000002E-2</v>
      </c>
      <c r="N505" s="22">
        <v>47</v>
      </c>
      <c r="O505" s="22">
        <v>-23</v>
      </c>
      <c r="P505" s="22">
        <v>8</v>
      </c>
      <c r="Q505" s="64">
        <v>1.0999999999999999E-8</v>
      </c>
    </row>
    <row r="506" spans="1:17" x14ac:dyDescent="0.3">
      <c r="A506" s="22" t="s">
        <v>569</v>
      </c>
      <c r="B506" s="62">
        <v>44527</v>
      </c>
      <c r="C506" s="63">
        <v>44527.799305555556</v>
      </c>
      <c r="D506" s="27">
        <v>7.9000000000814907</v>
      </c>
      <c r="E506" s="27">
        <f t="shared" si="9"/>
        <v>27.353333333395422</v>
      </c>
      <c r="F506" s="22">
        <v>2504</v>
      </c>
      <c r="G506" s="22">
        <v>-3086</v>
      </c>
      <c r="H506" s="27">
        <v>2.948089</v>
      </c>
      <c r="I506" s="65">
        <v>1881545000</v>
      </c>
      <c r="J506" s="34">
        <v>2.0457309999999999E-3</v>
      </c>
      <c r="K506" s="27">
        <v>0.1133808</v>
      </c>
      <c r="L506" s="66">
        <v>3.9983940000000003E-2</v>
      </c>
      <c r="M506" s="27">
        <v>0.31878400000000001</v>
      </c>
      <c r="N506" s="22">
        <v>47</v>
      </c>
      <c r="O506" s="22">
        <v>-23</v>
      </c>
      <c r="P506" s="22">
        <v>1</v>
      </c>
      <c r="Q506" s="64">
        <v>1.0999999999999999E-8</v>
      </c>
    </row>
    <row r="507" spans="1:17" x14ac:dyDescent="0.3">
      <c r="A507" s="22" t="s">
        <v>570</v>
      </c>
      <c r="B507" s="62">
        <v>44527</v>
      </c>
      <c r="C507" s="63">
        <v>44527.802083333336</v>
      </c>
      <c r="D507" s="27">
        <v>7.966666666790843</v>
      </c>
      <c r="E507" s="27">
        <f t="shared" si="9"/>
        <v>27.420000000104775</v>
      </c>
      <c r="F507" s="22">
        <v>2543</v>
      </c>
      <c r="G507" s="22">
        <v>-3004</v>
      </c>
      <c r="H507" s="27">
        <v>2.9572419999999999</v>
      </c>
      <c r="I507" s="65">
        <v>1846634000</v>
      </c>
      <c r="J507" s="34">
        <v>2.0498980000000001E-3</v>
      </c>
      <c r="K507" s="27">
        <v>0.1203105</v>
      </c>
      <c r="L507" s="66">
        <v>4.1092490000000002E-2</v>
      </c>
      <c r="M507" s="27">
        <v>0.107705</v>
      </c>
      <c r="N507" s="22">
        <v>47</v>
      </c>
      <c r="O507" s="22">
        <v>-23</v>
      </c>
      <c r="P507" s="22">
        <v>9</v>
      </c>
      <c r="Q507" s="64">
        <v>1.0999999999999999E-8</v>
      </c>
    </row>
    <row r="508" spans="1:17" x14ac:dyDescent="0.3">
      <c r="A508" s="22" t="s">
        <v>571</v>
      </c>
      <c r="B508" s="62">
        <v>44527</v>
      </c>
      <c r="C508" s="63">
        <v>44527.804166666669</v>
      </c>
      <c r="D508" s="27">
        <v>8.0166666667792015</v>
      </c>
      <c r="E508" s="27">
        <f t="shared" si="9"/>
        <v>27.470000000093133</v>
      </c>
      <c r="F508" s="22">
        <v>1836</v>
      </c>
      <c r="G508" s="22">
        <v>-2715</v>
      </c>
      <c r="H508" s="27">
        <v>2.9505140000000001</v>
      </c>
      <c r="I508" s="65">
        <v>1910826000</v>
      </c>
      <c r="J508" s="34">
        <v>2.0464070000000001E-3</v>
      </c>
      <c r="K508" s="27">
        <v>9.2476660000000002E-2</v>
      </c>
      <c r="L508" s="66">
        <v>4.403874E-2</v>
      </c>
      <c r="M508" s="27">
        <v>4.3150830000000001E-2</v>
      </c>
      <c r="N508" s="22">
        <v>45</v>
      </c>
      <c r="O508" s="22">
        <v>-26</v>
      </c>
      <c r="P508" s="22">
        <v>3</v>
      </c>
      <c r="Q508" s="64">
        <v>1.0999999999999999E-8</v>
      </c>
    </row>
    <row r="509" spans="1:17" x14ac:dyDescent="0.3">
      <c r="A509" s="22" t="s">
        <v>572</v>
      </c>
      <c r="B509" s="62">
        <v>44527</v>
      </c>
      <c r="C509" s="63">
        <v>44527.806250000001</v>
      </c>
      <c r="D509" s="27">
        <v>8.0666666667675599</v>
      </c>
      <c r="E509" s="27">
        <f t="shared" si="9"/>
        <v>27.520000000081492</v>
      </c>
      <c r="F509" s="22">
        <v>1876</v>
      </c>
      <c r="G509" s="22">
        <v>-2553</v>
      </c>
      <c r="H509" s="27">
        <v>2.955756</v>
      </c>
      <c r="I509" s="65">
        <v>1839731000</v>
      </c>
      <c r="J509" s="34">
        <v>2.0434920000000001E-3</v>
      </c>
      <c r="K509" s="27">
        <v>0.1275616</v>
      </c>
      <c r="L509" s="66">
        <v>4.1501610000000001E-2</v>
      </c>
      <c r="M509" s="27">
        <v>0.31171739999999998</v>
      </c>
      <c r="N509" s="22">
        <v>44</v>
      </c>
      <c r="O509" s="22">
        <v>-25</v>
      </c>
      <c r="P509" s="22">
        <v>3</v>
      </c>
      <c r="Q509" s="64">
        <v>1.0999999999999999E-8</v>
      </c>
    </row>
    <row r="510" spans="1:17" x14ac:dyDescent="0.3">
      <c r="A510" s="22" t="s">
        <v>573</v>
      </c>
      <c r="B510" s="62">
        <v>44527</v>
      </c>
      <c r="C510" s="63">
        <v>44527.809027777781</v>
      </c>
      <c r="D510" s="27">
        <v>8.1333333334769122</v>
      </c>
      <c r="E510" s="27">
        <f t="shared" si="9"/>
        <v>27.586666666790844</v>
      </c>
      <c r="F510" s="22">
        <v>3196</v>
      </c>
      <c r="G510" s="22">
        <v>-2218</v>
      </c>
      <c r="H510" s="27">
        <v>2.9518439999999999</v>
      </c>
      <c r="I510" s="65">
        <v>1843479000</v>
      </c>
      <c r="J510" s="34">
        <v>2.0481570000000001E-3</v>
      </c>
      <c r="K510" s="27">
        <v>0.12863170000000002</v>
      </c>
      <c r="L510" s="66">
        <v>3.7452970000000002E-2</v>
      </c>
      <c r="M510" s="27">
        <v>0.33891300000000002</v>
      </c>
      <c r="N510" s="22">
        <v>52</v>
      </c>
      <c r="O510" s="22">
        <v>-26</v>
      </c>
      <c r="P510" s="22">
        <v>5</v>
      </c>
      <c r="Q510" s="64">
        <v>1.0999999999999999E-8</v>
      </c>
    </row>
    <row r="511" spans="1:17" x14ac:dyDescent="0.3">
      <c r="A511" s="22" t="s">
        <v>574</v>
      </c>
      <c r="B511" s="62">
        <v>44527</v>
      </c>
      <c r="C511" s="63">
        <v>44527.811111111114</v>
      </c>
      <c r="D511" s="27">
        <v>8.1833333334652707</v>
      </c>
      <c r="E511" s="27">
        <f t="shared" si="9"/>
        <v>27.636666666779202</v>
      </c>
      <c r="F511" s="22">
        <v>3156</v>
      </c>
      <c r="G511" s="22">
        <v>-2856</v>
      </c>
      <c r="H511" s="27">
        <v>2.93479</v>
      </c>
      <c r="I511" s="65">
        <v>1926461000</v>
      </c>
      <c r="J511" s="34">
        <v>2.0467129999999999E-3</v>
      </c>
      <c r="K511" s="27">
        <v>0.13101770000000001</v>
      </c>
      <c r="L511" s="66">
        <v>3.8829530000000001E-2</v>
      </c>
      <c r="M511" s="27">
        <v>9.4342179999999998E-2</v>
      </c>
      <c r="N511" s="22">
        <v>52</v>
      </c>
      <c r="O511" s="22">
        <v>-27</v>
      </c>
      <c r="P511" s="22">
        <v>1</v>
      </c>
      <c r="Q511" s="64">
        <v>1.0999999999999999E-8</v>
      </c>
    </row>
    <row r="512" spans="1:17" x14ac:dyDescent="0.3">
      <c r="A512" s="22" t="s">
        <v>575</v>
      </c>
      <c r="B512" s="62">
        <v>44527</v>
      </c>
      <c r="C512" s="63">
        <v>44527.813194444447</v>
      </c>
      <c r="D512" s="27">
        <v>8.2333333334536292</v>
      </c>
      <c r="E512" s="27">
        <f t="shared" si="9"/>
        <v>27.686666666767561</v>
      </c>
      <c r="F512" s="22">
        <v>2268</v>
      </c>
      <c r="G512" s="22">
        <v>-2226</v>
      </c>
      <c r="H512" s="27">
        <v>2.9398750000000002</v>
      </c>
      <c r="I512" s="65">
        <v>1891959000</v>
      </c>
      <c r="J512" s="34">
        <v>2.0455849999999999E-3</v>
      </c>
      <c r="K512" s="27">
        <v>0.14072770000000001</v>
      </c>
      <c r="L512" s="66">
        <v>4.3175570000000003E-2</v>
      </c>
      <c r="M512" s="27">
        <v>0.294352</v>
      </c>
      <c r="N512" s="22">
        <v>46</v>
      </c>
      <c r="O512" s="22">
        <v>-28</v>
      </c>
      <c r="P512" s="22">
        <v>3</v>
      </c>
      <c r="Q512" s="64">
        <v>1.0999999999999999E-8</v>
      </c>
    </row>
    <row r="513" spans="1:17" x14ac:dyDescent="0.3">
      <c r="A513" s="28" t="s">
        <v>576</v>
      </c>
      <c r="B513" s="67">
        <v>44527</v>
      </c>
      <c r="C513" s="68">
        <v>44527.81527777778</v>
      </c>
      <c r="D513" s="29">
        <v>8.2833333334419876</v>
      </c>
      <c r="E513" s="27">
        <f t="shared" si="9"/>
        <v>27.736666666755919</v>
      </c>
      <c r="F513" s="22">
        <v>1596</v>
      </c>
      <c r="G513" s="22">
        <v>-2754</v>
      </c>
      <c r="H513" s="27">
        <v>2.9269659999999997</v>
      </c>
      <c r="I513" s="65">
        <v>1865388000</v>
      </c>
      <c r="J513" s="34">
        <v>2.0490619999999999E-3</v>
      </c>
      <c r="K513" s="27">
        <v>0.1185187</v>
      </c>
      <c r="L513" s="66">
        <v>4.31565E-2</v>
      </c>
      <c r="M513" s="27">
        <v>0.16509360000000001</v>
      </c>
      <c r="N513" s="22">
        <v>39</v>
      </c>
      <c r="O513" s="22">
        <v>-25</v>
      </c>
      <c r="P513" s="22">
        <v>9</v>
      </c>
      <c r="Q513" s="64">
        <v>1.0999999999999999E-8</v>
      </c>
    </row>
    <row r="514" spans="1:17" x14ac:dyDescent="0.3">
      <c r="A514" s="22" t="s">
        <v>577</v>
      </c>
      <c r="B514" s="62">
        <v>44527</v>
      </c>
      <c r="C514" s="63">
        <v>44527.818055555559</v>
      </c>
      <c r="D514" s="27">
        <v>0</v>
      </c>
      <c r="E514" s="27">
        <f>$E$513+0.06+D514</f>
        <v>27.796666666755918</v>
      </c>
      <c r="F514" s="22">
        <v>2779</v>
      </c>
      <c r="G514" s="22">
        <v>-2717</v>
      </c>
      <c r="H514" s="27">
        <v>2.9197689999999996</v>
      </c>
      <c r="I514" s="65">
        <v>1862829000</v>
      </c>
      <c r="J514" s="34">
        <v>2.0464939999999998E-3</v>
      </c>
      <c r="K514" s="27">
        <v>0.1446366</v>
      </c>
      <c r="L514" s="66">
        <v>4.1096000000000001E-2</v>
      </c>
      <c r="M514" s="27">
        <v>0.1496468</v>
      </c>
      <c r="N514" s="22">
        <v>47</v>
      </c>
      <c r="O514" s="22">
        <v>-27</v>
      </c>
      <c r="P514" s="22">
        <v>4</v>
      </c>
      <c r="Q514" s="64">
        <v>1.0999999999999999E-8</v>
      </c>
    </row>
    <row r="515" spans="1:17" x14ac:dyDescent="0.3">
      <c r="A515" s="22" t="s">
        <v>578</v>
      </c>
      <c r="B515" s="62">
        <v>44527</v>
      </c>
      <c r="C515" s="63">
        <v>44527.820138888892</v>
      </c>
      <c r="D515" s="27">
        <v>4.9999999988358468E-2</v>
      </c>
      <c r="E515" s="27">
        <f t="shared" ref="E515:E578" si="10">$E$513+0.06+D515</f>
        <v>27.846666666744277</v>
      </c>
      <c r="F515" s="22">
        <v>1716</v>
      </c>
      <c r="G515" s="22">
        <v>-2909</v>
      </c>
      <c r="H515" s="27">
        <v>2.9407350000000001</v>
      </c>
      <c r="I515" s="65">
        <v>1881135000</v>
      </c>
      <c r="J515" s="34">
        <v>2.0451480000000001E-3</v>
      </c>
      <c r="K515" s="27">
        <v>0.1362505</v>
      </c>
      <c r="L515" s="66">
        <v>4.333124E-2</v>
      </c>
      <c r="M515" s="27">
        <v>0.19036719999999999</v>
      </c>
      <c r="N515" s="22">
        <v>42</v>
      </c>
      <c r="O515" s="22">
        <v>-28</v>
      </c>
      <c r="P515" s="22">
        <v>10</v>
      </c>
      <c r="Q515" s="64">
        <v>1.0999999999999999E-8</v>
      </c>
    </row>
    <row r="516" spans="1:17" x14ac:dyDescent="0.3">
      <c r="A516" s="22" t="s">
        <v>579</v>
      </c>
      <c r="B516" s="62">
        <v>44527</v>
      </c>
      <c r="C516" s="63">
        <v>44527.822222222225</v>
      </c>
      <c r="D516" s="27">
        <v>9.9999999976716936E-2</v>
      </c>
      <c r="E516" s="27">
        <f t="shared" si="10"/>
        <v>27.896666666732635</v>
      </c>
      <c r="F516" s="22">
        <v>2465</v>
      </c>
      <c r="G516" s="22">
        <v>-2021</v>
      </c>
      <c r="H516" s="27">
        <v>2.9476199999999997</v>
      </c>
      <c r="I516" s="65">
        <v>1900309000</v>
      </c>
      <c r="J516" s="34">
        <v>2.0492309999999999E-3</v>
      </c>
      <c r="K516" s="27">
        <v>0.1189048</v>
      </c>
      <c r="L516" s="66">
        <v>4.1924549999999998E-2</v>
      </c>
      <c r="M516" s="27">
        <v>0.33929409999999999</v>
      </c>
      <c r="N516" s="22">
        <v>44</v>
      </c>
      <c r="O516" s="22">
        <v>-29</v>
      </c>
      <c r="P516" s="22">
        <v>7</v>
      </c>
      <c r="Q516" s="64">
        <v>1.0999999999999999E-8</v>
      </c>
    </row>
    <row r="517" spans="1:17" x14ac:dyDescent="0.3">
      <c r="A517" s="22" t="s">
        <v>580</v>
      </c>
      <c r="B517" s="62">
        <v>44527</v>
      </c>
      <c r="C517" s="63">
        <v>44527.824999999997</v>
      </c>
      <c r="D517" s="27">
        <v>0.16666666651144624</v>
      </c>
      <c r="E517" s="27">
        <f t="shared" si="10"/>
        <v>27.963333333267364</v>
      </c>
      <c r="F517" s="22">
        <v>2937</v>
      </c>
      <c r="G517" s="22">
        <v>-2635</v>
      </c>
      <c r="H517" s="27">
        <v>2.9469940000000001</v>
      </c>
      <c r="I517" s="65">
        <v>1921454000</v>
      </c>
      <c r="J517" s="34">
        <v>2.048504E-3</v>
      </c>
      <c r="K517" s="27">
        <v>0.1147132</v>
      </c>
      <c r="L517" s="66">
        <v>4.0349889999999999E-2</v>
      </c>
      <c r="M517" s="27">
        <v>0.177206</v>
      </c>
      <c r="N517" s="22">
        <v>47</v>
      </c>
      <c r="O517" s="22">
        <v>-28</v>
      </c>
      <c r="P517" s="22">
        <v>4</v>
      </c>
      <c r="Q517" s="64">
        <v>1.0999999999999999E-8</v>
      </c>
    </row>
    <row r="518" spans="1:17" x14ac:dyDescent="0.3">
      <c r="A518" s="22" t="s">
        <v>581</v>
      </c>
      <c r="B518" s="62">
        <v>44527</v>
      </c>
      <c r="C518" s="63">
        <v>44527.82708333333</v>
      </c>
      <c r="D518" s="27">
        <v>0.21666666649980471</v>
      </c>
      <c r="E518" s="27">
        <f t="shared" si="10"/>
        <v>28.013333333255723</v>
      </c>
      <c r="F518" s="22">
        <v>1796</v>
      </c>
      <c r="G518" s="22">
        <v>-3258</v>
      </c>
      <c r="H518" s="27">
        <v>2.9496540000000002</v>
      </c>
      <c r="I518" s="65">
        <v>1849700000</v>
      </c>
      <c r="J518" s="34">
        <v>2.045823E-3</v>
      </c>
      <c r="K518" s="27">
        <v>0.11670559999999999</v>
      </c>
      <c r="L518" s="66">
        <v>3.7680829999999998E-2</v>
      </c>
      <c r="M518" s="27">
        <v>0.31583879999999998</v>
      </c>
      <c r="N518" s="22">
        <v>44</v>
      </c>
      <c r="O518" s="22">
        <v>-21</v>
      </c>
      <c r="P518" s="22">
        <v>11</v>
      </c>
      <c r="Q518" s="64">
        <v>1.0999999999999999E-8</v>
      </c>
    </row>
    <row r="519" spans="1:17" x14ac:dyDescent="0.3">
      <c r="A519" s="22" t="s">
        <v>582</v>
      </c>
      <c r="B519" s="62">
        <v>44527</v>
      </c>
      <c r="C519" s="63">
        <v>44527.82916666667</v>
      </c>
      <c r="D519" s="27">
        <v>0.26666666666278616</v>
      </c>
      <c r="E519" s="27">
        <f t="shared" si="10"/>
        <v>28.063333333418704</v>
      </c>
      <c r="F519" s="22">
        <v>2582</v>
      </c>
      <c r="G519" s="22">
        <v>-3250</v>
      </c>
      <c r="H519" s="27">
        <v>2.9529390000000002</v>
      </c>
      <c r="I519" s="65">
        <v>1875346000</v>
      </c>
      <c r="J519" s="34">
        <v>2.0454980000000002E-3</v>
      </c>
      <c r="K519" s="27">
        <v>0.1028444</v>
      </c>
      <c r="L519" s="66">
        <v>4.1376009999999998E-2</v>
      </c>
      <c r="M519" s="27">
        <v>0.45230160000000003</v>
      </c>
      <c r="N519" s="22">
        <v>49</v>
      </c>
      <c r="O519" s="22">
        <v>-23</v>
      </c>
      <c r="P519" s="22">
        <v>5</v>
      </c>
      <c r="Q519" s="64">
        <v>1.0999999999999999E-8</v>
      </c>
    </row>
    <row r="520" spans="1:17" x14ac:dyDescent="0.3">
      <c r="A520" s="22" t="s">
        <v>583</v>
      </c>
      <c r="B520" s="62">
        <v>44527</v>
      </c>
      <c r="C520" s="63">
        <v>44527.831944444442</v>
      </c>
      <c r="D520" s="27">
        <v>0.33333333319751546</v>
      </c>
      <c r="E520" s="27">
        <f t="shared" si="10"/>
        <v>28.129999999953434</v>
      </c>
      <c r="F520" s="22">
        <v>2386</v>
      </c>
      <c r="G520" s="22">
        <v>-1775</v>
      </c>
      <c r="H520" s="27">
        <v>2.9562249999999999</v>
      </c>
      <c r="I520" s="65">
        <v>1854561000</v>
      </c>
      <c r="J520" s="34">
        <v>2.0479650000000001E-3</v>
      </c>
      <c r="K520" s="27">
        <v>9.4491770000000003E-2</v>
      </c>
      <c r="L520" s="66">
        <v>4.1879470000000002E-2</v>
      </c>
      <c r="M520" s="27">
        <v>5.213433E-2</v>
      </c>
      <c r="N520" s="22">
        <v>46</v>
      </c>
      <c r="O520" s="22">
        <v>-28</v>
      </c>
      <c r="P520" s="22">
        <v>1</v>
      </c>
      <c r="Q520" s="64">
        <v>1.0999999999999999E-8</v>
      </c>
    </row>
    <row r="521" spans="1:17" x14ac:dyDescent="0.3">
      <c r="A521" s="22" t="s">
        <v>584</v>
      </c>
      <c r="B521" s="62">
        <v>44527</v>
      </c>
      <c r="C521" s="63">
        <v>44527.834027777775</v>
      </c>
      <c r="D521" s="27">
        <v>0.38333333318587393</v>
      </c>
      <c r="E521" s="27">
        <f t="shared" si="10"/>
        <v>28.179999999941792</v>
      </c>
      <c r="F521" s="22">
        <v>2504</v>
      </c>
      <c r="G521" s="22">
        <v>-2062</v>
      </c>
      <c r="H521" s="27">
        <v>2.9461330000000001</v>
      </c>
      <c r="I521" s="65">
        <v>1880530000</v>
      </c>
      <c r="J521" s="34">
        <v>2.049211E-3</v>
      </c>
      <c r="K521" s="27">
        <v>0.1126529</v>
      </c>
      <c r="L521" s="66">
        <v>3.8299739999999999E-2</v>
      </c>
      <c r="M521" s="27">
        <v>0.1367244</v>
      </c>
      <c r="N521" s="22">
        <v>48</v>
      </c>
      <c r="O521" s="22">
        <v>-31</v>
      </c>
      <c r="P521" s="22">
        <v>3</v>
      </c>
      <c r="Q521" s="64">
        <v>1.0999999999999999E-8</v>
      </c>
    </row>
    <row r="522" spans="1:17" x14ac:dyDescent="0.3">
      <c r="A522" s="22" t="s">
        <v>585</v>
      </c>
      <c r="B522" s="62">
        <v>44527</v>
      </c>
      <c r="C522" s="63">
        <v>44527.836111111108</v>
      </c>
      <c r="D522" s="27">
        <v>0.43333333317423239</v>
      </c>
      <c r="E522" s="27">
        <f t="shared" si="10"/>
        <v>28.229999999930151</v>
      </c>
      <c r="F522" s="22">
        <v>2072</v>
      </c>
      <c r="G522" s="22">
        <v>-2267</v>
      </c>
      <c r="H522" s="27">
        <v>2.9316600000000004</v>
      </c>
      <c r="I522" s="65">
        <v>1873364000</v>
      </c>
      <c r="J522" s="34">
        <v>2.0454679999999999E-3</v>
      </c>
      <c r="K522" s="27">
        <v>0.102129</v>
      </c>
      <c r="L522" s="66">
        <v>3.7008109999999997E-2</v>
      </c>
      <c r="M522" s="27">
        <v>0.1401868</v>
      </c>
      <c r="N522" s="22">
        <v>45</v>
      </c>
      <c r="O522" s="22">
        <v>-25</v>
      </c>
      <c r="P522" s="22">
        <v>8</v>
      </c>
      <c r="Q522" s="64">
        <v>1.0999999999999999E-8</v>
      </c>
    </row>
    <row r="523" spans="1:17" x14ac:dyDescent="0.3">
      <c r="A523" s="22" t="s">
        <v>586</v>
      </c>
      <c r="B523" s="62">
        <v>44527</v>
      </c>
      <c r="C523" s="63">
        <v>44527.838194444441</v>
      </c>
      <c r="D523" s="27">
        <v>0.48333333316259086</v>
      </c>
      <c r="E523" s="27">
        <f t="shared" si="10"/>
        <v>28.279999999918509</v>
      </c>
      <c r="F523" s="22">
        <v>1676</v>
      </c>
      <c r="G523" s="22">
        <v>-2211</v>
      </c>
      <c r="H523" s="27">
        <v>2.9471500000000002</v>
      </c>
      <c r="I523" s="65">
        <v>1891037000</v>
      </c>
      <c r="J523" s="34">
        <v>2.046038E-3</v>
      </c>
      <c r="K523" s="27">
        <v>9.5359910000000006E-2</v>
      </c>
      <c r="L523" s="66">
        <v>4.3506879999999998E-2</v>
      </c>
      <c r="M523" s="27">
        <v>4.775281E-2</v>
      </c>
      <c r="N523" s="22">
        <v>41</v>
      </c>
      <c r="O523" s="22">
        <v>-27</v>
      </c>
      <c r="P523" s="22">
        <v>7</v>
      </c>
      <c r="Q523" s="64">
        <v>1.0999999999999999E-8</v>
      </c>
    </row>
    <row r="524" spans="1:17" x14ac:dyDescent="0.3">
      <c r="A524" s="22" t="s">
        <v>587</v>
      </c>
      <c r="B524" s="62">
        <v>44527</v>
      </c>
      <c r="C524" s="63">
        <v>44527.84097222222</v>
      </c>
      <c r="D524" s="27">
        <v>0.54999999987194315</v>
      </c>
      <c r="E524" s="27">
        <f t="shared" si="10"/>
        <v>28.346666666627861</v>
      </c>
      <c r="F524" s="22">
        <v>3276</v>
      </c>
      <c r="G524" s="22">
        <v>-2378</v>
      </c>
      <c r="H524" s="27">
        <v>2.9252449999999999</v>
      </c>
      <c r="I524" s="65">
        <v>1858981000</v>
      </c>
      <c r="J524" s="34">
        <v>2.0505889999999998E-3</v>
      </c>
      <c r="K524" s="27">
        <v>0.1452639</v>
      </c>
      <c r="L524" s="66">
        <v>3.6264390000000001E-2</v>
      </c>
      <c r="M524" s="27">
        <v>7.2787959999999999E-2</v>
      </c>
      <c r="N524" s="22">
        <v>53</v>
      </c>
      <c r="O524" s="22">
        <v>-28</v>
      </c>
      <c r="P524" s="22">
        <v>6</v>
      </c>
      <c r="Q524" s="64">
        <v>1.0999999999999999E-8</v>
      </c>
    </row>
    <row r="525" spans="1:17" x14ac:dyDescent="0.3">
      <c r="A525" s="22" t="s">
        <v>588</v>
      </c>
      <c r="B525" s="62">
        <v>44527</v>
      </c>
      <c r="C525" s="63">
        <v>44527.843055555553</v>
      </c>
      <c r="D525" s="27">
        <v>0.59999999986030161</v>
      </c>
      <c r="E525" s="27">
        <f t="shared" si="10"/>
        <v>28.39666666661622</v>
      </c>
      <c r="F525" s="22">
        <v>3116</v>
      </c>
      <c r="G525" s="22">
        <v>-2896</v>
      </c>
      <c r="H525" s="27">
        <v>2.9207080000000003</v>
      </c>
      <c r="I525" s="65">
        <v>1901854000</v>
      </c>
      <c r="J525" s="34">
        <v>2.0507949999999998E-3</v>
      </c>
      <c r="K525" s="27">
        <v>0.11921509999999999</v>
      </c>
      <c r="L525" s="66">
        <v>4.5288660000000001E-2</v>
      </c>
      <c r="M525" s="27">
        <v>5.6594419999999999E-2</v>
      </c>
      <c r="N525" s="22">
        <v>49</v>
      </c>
      <c r="O525" s="22">
        <v>-27</v>
      </c>
      <c r="P525" s="22">
        <v>1</v>
      </c>
      <c r="Q525" s="64">
        <v>1.0999999999999999E-8</v>
      </c>
    </row>
    <row r="526" spans="1:17" x14ac:dyDescent="0.3">
      <c r="A526" s="22" t="s">
        <v>589</v>
      </c>
      <c r="B526" s="62">
        <v>44527</v>
      </c>
      <c r="C526" s="63">
        <v>44527.845138888886</v>
      </c>
      <c r="D526" s="27">
        <v>0.64999999984866008</v>
      </c>
      <c r="E526" s="27">
        <f t="shared" si="10"/>
        <v>28.446666666604578</v>
      </c>
      <c r="F526" s="22">
        <v>2779</v>
      </c>
      <c r="G526" s="22">
        <v>-2390</v>
      </c>
      <c r="H526" s="27">
        <v>2.913198</v>
      </c>
      <c r="I526" s="65">
        <v>1888737000</v>
      </c>
      <c r="J526" s="34">
        <v>2.0504109999999998E-3</v>
      </c>
      <c r="K526" s="27">
        <v>8.3361190000000002E-2</v>
      </c>
      <c r="L526" s="66">
        <v>4.0385789999999998E-2</v>
      </c>
      <c r="M526" s="27">
        <v>7.0747889999999994E-2</v>
      </c>
      <c r="N526" s="22">
        <v>49</v>
      </c>
      <c r="O526" s="22">
        <v>-26</v>
      </c>
      <c r="P526" s="22">
        <v>1</v>
      </c>
      <c r="Q526" s="64">
        <v>1.0999999999999999E-8</v>
      </c>
    </row>
    <row r="527" spans="1:17" x14ac:dyDescent="0.3">
      <c r="A527" s="22" t="s">
        <v>590</v>
      </c>
      <c r="B527" s="62">
        <v>44527</v>
      </c>
      <c r="C527" s="63">
        <v>44527.847916666666</v>
      </c>
      <c r="D527" s="27">
        <v>0.71666666655801237</v>
      </c>
      <c r="E527" s="27">
        <f t="shared" si="10"/>
        <v>28.51333333331393</v>
      </c>
      <c r="F527" s="22">
        <v>2190</v>
      </c>
      <c r="G527" s="22">
        <v>-3209</v>
      </c>
      <c r="H527" s="27">
        <v>2.9268100000000001</v>
      </c>
      <c r="I527" s="65">
        <v>1857783000</v>
      </c>
      <c r="J527" s="34">
        <v>2.0477680000000002E-3</v>
      </c>
      <c r="K527" s="27">
        <v>0.145013</v>
      </c>
      <c r="L527" s="66">
        <v>4.276398E-2</v>
      </c>
      <c r="M527" s="27">
        <v>0.32185599999999998</v>
      </c>
      <c r="N527" s="22">
        <v>45</v>
      </c>
      <c r="O527" s="22">
        <v>-21</v>
      </c>
      <c r="P527" s="22">
        <v>8</v>
      </c>
      <c r="Q527" s="64">
        <v>1.0999999999999999E-8</v>
      </c>
    </row>
    <row r="528" spans="1:17" x14ac:dyDescent="0.3">
      <c r="A528" s="22" t="s">
        <v>591</v>
      </c>
      <c r="B528" s="62">
        <v>44527</v>
      </c>
      <c r="C528" s="63">
        <v>44527.85</v>
      </c>
      <c r="D528" s="27">
        <v>0.76666666654637083</v>
      </c>
      <c r="E528" s="27">
        <f t="shared" si="10"/>
        <v>28.563333333302289</v>
      </c>
      <c r="F528" s="22">
        <v>2504</v>
      </c>
      <c r="G528" s="22">
        <v>-2635</v>
      </c>
      <c r="H528" s="27">
        <v>2.9250889999999998</v>
      </c>
      <c r="I528" s="65">
        <v>1879235000</v>
      </c>
      <c r="J528" s="34">
        <v>2.0456490000000001E-3</v>
      </c>
      <c r="K528" s="27">
        <v>0.16628219999999999</v>
      </c>
      <c r="L528" s="66">
        <v>4.2747260000000002E-2</v>
      </c>
      <c r="M528" s="27">
        <v>0.180592</v>
      </c>
      <c r="N528" s="22">
        <v>44</v>
      </c>
      <c r="O528" s="22">
        <v>-30</v>
      </c>
      <c r="P528" s="22">
        <v>7</v>
      </c>
      <c r="Q528" s="64">
        <v>1.0999999999999999E-8</v>
      </c>
    </row>
    <row r="529" spans="1:17" x14ac:dyDescent="0.3">
      <c r="A529" s="22" t="s">
        <v>592</v>
      </c>
      <c r="B529" s="62">
        <v>44527</v>
      </c>
      <c r="C529" s="63">
        <v>44527.852083333331</v>
      </c>
      <c r="D529" s="27">
        <v>0.8166666665347293</v>
      </c>
      <c r="E529" s="27">
        <f t="shared" si="10"/>
        <v>28.613333333290647</v>
      </c>
      <c r="F529" s="22">
        <v>2504</v>
      </c>
      <c r="G529" s="22">
        <v>-1816</v>
      </c>
      <c r="H529" s="27">
        <v>2.9446470000000002</v>
      </c>
      <c r="I529" s="65">
        <v>1874008000</v>
      </c>
      <c r="J529" s="34">
        <v>2.0481739999999998E-3</v>
      </c>
      <c r="K529" s="27">
        <v>0.11449479999999999</v>
      </c>
      <c r="L529" s="66">
        <v>3.8142330000000002E-2</v>
      </c>
      <c r="M529" s="27">
        <v>0.19142000000000001</v>
      </c>
      <c r="N529" s="22">
        <v>43</v>
      </c>
      <c r="O529" s="22">
        <v>-31</v>
      </c>
      <c r="P529" s="22">
        <v>8</v>
      </c>
      <c r="Q529" s="64">
        <v>1.0999999999999999E-8</v>
      </c>
    </row>
    <row r="530" spans="1:17" x14ac:dyDescent="0.3">
      <c r="A530" s="22" t="s">
        <v>593</v>
      </c>
      <c r="B530" s="62">
        <v>44527</v>
      </c>
      <c r="C530" s="63">
        <v>44527.854861111111</v>
      </c>
      <c r="D530" s="27">
        <v>0.88333333324408159</v>
      </c>
      <c r="E530" s="27">
        <f t="shared" si="10"/>
        <v>28.68</v>
      </c>
      <c r="F530" s="22">
        <v>2779</v>
      </c>
      <c r="G530" s="22">
        <v>-2226</v>
      </c>
      <c r="H530" s="27">
        <v>2.9254020000000001</v>
      </c>
      <c r="I530" s="65">
        <v>1867126000</v>
      </c>
      <c r="J530" s="34">
        <v>2.0473549999999998E-3</v>
      </c>
      <c r="K530" s="27">
        <v>0.15302939999999998</v>
      </c>
      <c r="L530" s="66">
        <v>4.090514E-2</v>
      </c>
      <c r="M530" s="27">
        <v>0.40515909999999999</v>
      </c>
      <c r="N530" s="22">
        <v>48</v>
      </c>
      <c r="O530" s="22">
        <v>-25</v>
      </c>
      <c r="P530" s="22">
        <v>7</v>
      </c>
      <c r="Q530" s="64">
        <v>1.0999999999999999E-8</v>
      </c>
    </row>
    <row r="531" spans="1:17" x14ac:dyDescent="0.3">
      <c r="A531" s="22" t="s">
        <v>594</v>
      </c>
      <c r="B531" s="62">
        <v>44527</v>
      </c>
      <c r="C531" s="63">
        <v>44527.856944444444</v>
      </c>
      <c r="D531" s="27">
        <v>0.93333333323244005</v>
      </c>
      <c r="E531" s="27">
        <f t="shared" si="10"/>
        <v>28.729999999988358</v>
      </c>
      <c r="F531" s="22">
        <v>2308</v>
      </c>
      <c r="G531" s="22">
        <v>-2349</v>
      </c>
      <c r="H531" s="27">
        <v>2.9259489999999997</v>
      </c>
      <c r="I531" s="65">
        <v>1869249000</v>
      </c>
      <c r="J531" s="34">
        <v>2.0491189999999999E-3</v>
      </c>
      <c r="K531" s="27">
        <v>0.1141475</v>
      </c>
      <c r="L531" s="66">
        <v>3.658554E-2</v>
      </c>
      <c r="M531" s="27">
        <v>0.1721637</v>
      </c>
      <c r="N531" s="22">
        <v>45</v>
      </c>
      <c r="O531" s="22">
        <v>-29</v>
      </c>
      <c r="P531" s="22">
        <v>8</v>
      </c>
      <c r="Q531" s="64">
        <v>1.0999999999999999E-8</v>
      </c>
    </row>
    <row r="532" spans="1:17" x14ac:dyDescent="0.3">
      <c r="A532" s="22" t="s">
        <v>595</v>
      </c>
      <c r="B532" s="62">
        <v>44527</v>
      </c>
      <c r="C532" s="63">
        <v>44527.859027777777</v>
      </c>
      <c r="D532" s="27">
        <v>0.98333333322079852</v>
      </c>
      <c r="E532" s="27">
        <f t="shared" si="10"/>
        <v>28.779999999976717</v>
      </c>
      <c r="F532" s="22">
        <v>2661</v>
      </c>
      <c r="G532" s="22">
        <v>-2513</v>
      </c>
      <c r="H532" s="27">
        <v>2.9457420000000001</v>
      </c>
      <c r="I532" s="65">
        <v>1858164000</v>
      </c>
      <c r="J532" s="34">
        <v>2.0477049999999999E-3</v>
      </c>
      <c r="K532" s="27">
        <v>0.12542050000000002</v>
      </c>
      <c r="L532" s="66">
        <v>3.8513869999999999E-2</v>
      </c>
      <c r="M532" s="27">
        <v>0.1089783</v>
      </c>
      <c r="N532" s="22">
        <v>49</v>
      </c>
      <c r="O532" s="22">
        <v>-25</v>
      </c>
      <c r="P532" s="22">
        <v>8</v>
      </c>
      <c r="Q532" s="64">
        <v>1.0999999999999999E-8</v>
      </c>
    </row>
    <row r="533" spans="1:17" x14ac:dyDescent="0.3">
      <c r="A533" s="22" t="s">
        <v>596</v>
      </c>
      <c r="B533" s="62">
        <v>44527</v>
      </c>
      <c r="C533" s="63">
        <v>44527.861111111109</v>
      </c>
      <c r="D533" s="27">
        <v>1.033333333209157</v>
      </c>
      <c r="E533" s="27">
        <f t="shared" si="10"/>
        <v>28.829999999965075</v>
      </c>
      <c r="F533" s="22">
        <v>1716</v>
      </c>
      <c r="G533" s="22">
        <v>-2289</v>
      </c>
      <c r="H533" s="27">
        <v>2.935181</v>
      </c>
      <c r="I533" s="65">
        <v>1886313000</v>
      </c>
      <c r="J533" s="34">
        <v>2.044307E-3</v>
      </c>
      <c r="K533" s="27">
        <v>0.1177474</v>
      </c>
      <c r="L533" s="66">
        <v>4.3891800000000002E-2</v>
      </c>
      <c r="M533" s="27">
        <v>0.10101350000000001</v>
      </c>
      <c r="N533" s="22">
        <v>44</v>
      </c>
      <c r="O533" s="22">
        <v>-29</v>
      </c>
      <c r="P533" s="22">
        <v>9</v>
      </c>
      <c r="Q533" s="64">
        <v>1.0999999999999999E-8</v>
      </c>
    </row>
    <row r="534" spans="1:17" x14ac:dyDescent="0.3">
      <c r="A534" s="22" t="s">
        <v>597</v>
      </c>
      <c r="B534" s="62">
        <v>44527</v>
      </c>
      <c r="C534" s="63">
        <v>44527.863888888889</v>
      </c>
      <c r="D534" s="27">
        <v>1.0999999999185093</v>
      </c>
      <c r="E534" s="27">
        <f t="shared" si="10"/>
        <v>28.896666666674427</v>
      </c>
      <c r="F534" s="22">
        <v>1716</v>
      </c>
      <c r="G534" s="22">
        <v>-2483</v>
      </c>
      <c r="H534" s="27">
        <v>2.9410479999999999</v>
      </c>
      <c r="I534" s="65">
        <v>1894289000</v>
      </c>
      <c r="J534" s="34">
        <v>2.0436180000000001E-3</v>
      </c>
      <c r="K534" s="27">
        <v>0.13281599999999999</v>
      </c>
      <c r="L534" s="66">
        <v>4.4280720000000003E-2</v>
      </c>
      <c r="M534" s="27">
        <v>9.7394549999999996E-2</v>
      </c>
      <c r="N534" s="22">
        <v>44</v>
      </c>
      <c r="O534" s="22">
        <v>-25</v>
      </c>
      <c r="P534" s="22">
        <v>9</v>
      </c>
      <c r="Q534" s="64">
        <v>1.0999999999999999E-8</v>
      </c>
    </row>
    <row r="535" spans="1:17" x14ac:dyDescent="0.3">
      <c r="A535" s="22" t="s">
        <v>598</v>
      </c>
      <c r="B535" s="62">
        <v>44527</v>
      </c>
      <c r="C535" s="63">
        <v>44527.865972222222</v>
      </c>
      <c r="D535" s="27">
        <v>1.1499999999068677</v>
      </c>
      <c r="E535" s="27">
        <f t="shared" si="10"/>
        <v>28.946666666662786</v>
      </c>
      <c r="F535" s="22">
        <v>2996</v>
      </c>
      <c r="G535" s="22">
        <v>-1939</v>
      </c>
      <c r="H535" s="27">
        <v>2.9412050000000001</v>
      </c>
      <c r="I535" s="65">
        <v>1885418000</v>
      </c>
      <c r="J535" s="34">
        <v>2.0468560000000001E-3</v>
      </c>
      <c r="K535" s="27">
        <v>0.11538019999999999</v>
      </c>
      <c r="L535" s="66">
        <v>4.1649730000000003E-2</v>
      </c>
      <c r="M535" s="27">
        <v>0.1746762</v>
      </c>
      <c r="N535" s="22">
        <v>45</v>
      </c>
      <c r="O535" s="22">
        <v>-30</v>
      </c>
      <c r="P535" s="22">
        <v>7</v>
      </c>
      <c r="Q535" s="64">
        <v>1.0999999999999999E-8</v>
      </c>
    </row>
    <row r="536" spans="1:17" x14ac:dyDescent="0.3">
      <c r="A536" s="22" t="s">
        <v>599</v>
      </c>
      <c r="B536" s="62">
        <v>44527</v>
      </c>
      <c r="C536" s="63">
        <v>44527.868055555555</v>
      </c>
      <c r="D536" s="27">
        <v>1.1999999998952262</v>
      </c>
      <c r="E536" s="27">
        <f t="shared" si="10"/>
        <v>28.996666666651144</v>
      </c>
      <c r="F536" s="22">
        <v>1716</v>
      </c>
      <c r="G536" s="22">
        <v>-2444</v>
      </c>
      <c r="H536" s="27">
        <v>2.9513749999999996</v>
      </c>
      <c r="I536" s="65">
        <v>1881384000</v>
      </c>
      <c r="J536" s="34">
        <v>2.0425909999999999E-3</v>
      </c>
      <c r="K536" s="27">
        <v>0.11067060000000001</v>
      </c>
      <c r="L536" s="66">
        <v>4.3466200000000003E-2</v>
      </c>
      <c r="M536" s="27">
        <v>0.1438741</v>
      </c>
      <c r="N536" s="22">
        <v>42</v>
      </c>
      <c r="O536" s="22">
        <v>-26</v>
      </c>
      <c r="P536" s="22">
        <v>11</v>
      </c>
      <c r="Q536" s="64">
        <v>1.0999999999999999E-8</v>
      </c>
    </row>
    <row r="537" spans="1:17" x14ac:dyDescent="0.3">
      <c r="A537" s="22" t="s">
        <v>600</v>
      </c>
      <c r="B537" s="62">
        <v>44527</v>
      </c>
      <c r="C537" s="63">
        <v>44527.870833333334</v>
      </c>
      <c r="D537" s="27">
        <v>1.2666666666045785</v>
      </c>
      <c r="E537" s="27">
        <f t="shared" si="10"/>
        <v>29.063333333360497</v>
      </c>
      <c r="F537" s="22">
        <v>2858</v>
      </c>
      <c r="G537" s="22">
        <v>-2553</v>
      </c>
      <c r="H537" s="27">
        <v>2.9340860000000002</v>
      </c>
      <c r="I537" s="65">
        <v>1883782000</v>
      </c>
      <c r="J537" s="34">
        <v>2.0478470000000002E-3</v>
      </c>
      <c r="K537" s="27">
        <v>0.111377</v>
      </c>
      <c r="L537" s="66">
        <v>4.4018179999999997E-2</v>
      </c>
      <c r="M537" s="27">
        <v>5.7295659999999998E-2</v>
      </c>
      <c r="N537" s="22">
        <v>48</v>
      </c>
      <c r="O537" s="22">
        <v>-24</v>
      </c>
      <c r="P537" s="22">
        <v>2</v>
      </c>
      <c r="Q537" s="64">
        <v>1.0999999999999999E-8</v>
      </c>
    </row>
    <row r="538" spans="1:17" x14ac:dyDescent="0.3">
      <c r="A538" s="22" t="s">
        <v>601</v>
      </c>
      <c r="B538" s="62">
        <v>44527</v>
      </c>
      <c r="C538" s="63">
        <v>44527.872916666667</v>
      </c>
      <c r="D538" s="27">
        <v>1.316666666592937</v>
      </c>
      <c r="E538" s="27">
        <f t="shared" si="10"/>
        <v>29.113333333348855</v>
      </c>
      <c r="F538" s="22">
        <v>2583</v>
      </c>
      <c r="G538" s="22">
        <v>-2635</v>
      </c>
      <c r="H538" s="27">
        <v>2.924385</v>
      </c>
      <c r="I538" s="65">
        <v>1878274000</v>
      </c>
      <c r="J538" s="34">
        <v>2.0494290000000002E-3</v>
      </c>
      <c r="K538" s="27">
        <v>0.1191697</v>
      </c>
      <c r="L538" s="66">
        <v>4.3732439999999997E-2</v>
      </c>
      <c r="M538" s="27">
        <v>6.6535460000000005E-2</v>
      </c>
      <c r="N538" s="22">
        <v>47</v>
      </c>
      <c r="O538" s="22">
        <v>-27</v>
      </c>
      <c r="P538" s="22">
        <v>2</v>
      </c>
      <c r="Q538" s="64">
        <v>1.0999999999999999E-8</v>
      </c>
    </row>
    <row r="539" spans="1:17" x14ac:dyDescent="0.3">
      <c r="A539" s="22" t="s">
        <v>602</v>
      </c>
      <c r="B539" s="62">
        <v>44527</v>
      </c>
      <c r="C539" s="63">
        <v>44527.875</v>
      </c>
      <c r="D539" s="27">
        <v>1.3666666665812954</v>
      </c>
      <c r="E539" s="27">
        <f t="shared" si="10"/>
        <v>29.163333333337214</v>
      </c>
      <c r="F539" s="22">
        <v>1676</v>
      </c>
      <c r="G539" s="22">
        <v>-2715</v>
      </c>
      <c r="H539" s="27">
        <v>2.9021669999999999</v>
      </c>
      <c r="I539" s="65">
        <v>1867866000</v>
      </c>
      <c r="J539" s="34">
        <v>2.0471949999999999E-3</v>
      </c>
      <c r="K539" s="27">
        <v>0.1055591</v>
      </c>
      <c r="L539" s="66">
        <v>4.2469809999999997E-2</v>
      </c>
      <c r="M539" s="27">
        <v>0.12331300000000001</v>
      </c>
      <c r="N539" s="22">
        <v>41</v>
      </c>
      <c r="O539" s="22">
        <v>-25</v>
      </c>
      <c r="P539" s="22">
        <v>4</v>
      </c>
      <c r="Q539" s="64">
        <v>1.0999999999999999E-8</v>
      </c>
    </row>
    <row r="540" spans="1:17" x14ac:dyDescent="0.3">
      <c r="A540" s="22" t="s">
        <v>603</v>
      </c>
      <c r="B540" s="62">
        <v>44527</v>
      </c>
      <c r="C540" s="63">
        <v>44527.877083333333</v>
      </c>
      <c r="D540" s="27">
        <v>1.4166666665696539</v>
      </c>
      <c r="E540" s="27">
        <f t="shared" si="10"/>
        <v>29.213333333325572</v>
      </c>
      <c r="F540" s="22">
        <v>2229</v>
      </c>
      <c r="G540" s="22">
        <v>-1857</v>
      </c>
      <c r="H540" s="27">
        <v>2.899038</v>
      </c>
      <c r="I540" s="65">
        <v>1878636000</v>
      </c>
      <c r="J540" s="34">
        <v>2.049155E-3</v>
      </c>
      <c r="K540" s="27">
        <v>9.5737669999999997E-2</v>
      </c>
      <c r="L540" s="66">
        <v>4.3117139999999998E-2</v>
      </c>
      <c r="M540" s="27">
        <v>0.17205770000000001</v>
      </c>
      <c r="N540" s="22">
        <v>44</v>
      </c>
      <c r="O540" s="22">
        <v>-28</v>
      </c>
      <c r="P540" s="22">
        <v>1</v>
      </c>
      <c r="Q540" s="64">
        <v>1.0999999999999999E-8</v>
      </c>
    </row>
    <row r="541" spans="1:17" x14ac:dyDescent="0.3">
      <c r="A541" s="22" t="s">
        <v>604</v>
      </c>
      <c r="B541" s="62">
        <v>44527</v>
      </c>
      <c r="C541" s="63">
        <v>44527.879861111112</v>
      </c>
      <c r="D541" s="27">
        <v>1.4833333332790062</v>
      </c>
      <c r="E541" s="27">
        <f t="shared" si="10"/>
        <v>29.280000000034924</v>
      </c>
      <c r="F541" s="22">
        <v>2033</v>
      </c>
      <c r="G541" s="22">
        <v>-3004</v>
      </c>
      <c r="H541" s="27">
        <v>2.9034970000000002</v>
      </c>
      <c r="I541" s="65">
        <v>1850965000</v>
      </c>
      <c r="J541" s="34">
        <v>2.045547E-3</v>
      </c>
      <c r="K541" s="27">
        <v>0.12418459999999999</v>
      </c>
      <c r="L541" s="66">
        <v>4.2429130000000002E-2</v>
      </c>
      <c r="M541" s="27">
        <v>0.4112324</v>
      </c>
      <c r="N541" s="22">
        <v>45</v>
      </c>
      <c r="O541" s="22">
        <v>-21</v>
      </c>
      <c r="P541" s="22">
        <v>3</v>
      </c>
      <c r="Q541" s="64">
        <v>1.0999999999999999E-8</v>
      </c>
    </row>
    <row r="542" spans="1:17" x14ac:dyDescent="0.3">
      <c r="A542" s="22" t="s">
        <v>605</v>
      </c>
      <c r="B542" s="62">
        <v>44527</v>
      </c>
      <c r="C542" s="63">
        <v>44527.881944444445</v>
      </c>
      <c r="D542" s="27">
        <v>1.5333333332673647</v>
      </c>
      <c r="E542" s="27">
        <f t="shared" si="10"/>
        <v>29.330000000023283</v>
      </c>
      <c r="F542" s="22">
        <v>3196</v>
      </c>
      <c r="G542" s="22">
        <v>-2059</v>
      </c>
      <c r="H542" s="27">
        <v>2.90029</v>
      </c>
      <c r="I542" s="65">
        <v>1833120000</v>
      </c>
      <c r="J542" s="34">
        <v>2.0478979999999998E-3</v>
      </c>
      <c r="K542" s="27">
        <v>8.1261019999999989E-2</v>
      </c>
      <c r="L542" s="66">
        <v>3.7002889999999997E-2</v>
      </c>
      <c r="M542" s="27">
        <v>0.1697997</v>
      </c>
      <c r="N542" s="22">
        <v>53</v>
      </c>
      <c r="O542" s="22">
        <v>-30</v>
      </c>
      <c r="P542" s="22">
        <v>8</v>
      </c>
      <c r="Q542" s="64">
        <v>1.0999999999999999E-8</v>
      </c>
    </row>
    <row r="543" spans="1:17" x14ac:dyDescent="0.3">
      <c r="A543" s="22" t="s">
        <v>606</v>
      </c>
      <c r="B543" s="62">
        <v>44527</v>
      </c>
      <c r="C543" s="63">
        <v>44527.884027777778</v>
      </c>
      <c r="D543" s="27">
        <v>1.5833333332557231</v>
      </c>
      <c r="E543" s="27">
        <f t="shared" si="10"/>
        <v>29.380000000011641</v>
      </c>
      <c r="F543" s="22">
        <v>2622</v>
      </c>
      <c r="G543" s="22">
        <v>-1816</v>
      </c>
      <c r="H543" s="27">
        <v>2.9102250000000001</v>
      </c>
      <c r="I543" s="65">
        <v>1858256000</v>
      </c>
      <c r="J543" s="34">
        <v>2.045875E-3</v>
      </c>
      <c r="K543" s="27">
        <v>0.1288087</v>
      </c>
      <c r="L543" s="66">
        <v>4.1699279999999998E-2</v>
      </c>
      <c r="M543" s="27">
        <v>0.17072760000000001</v>
      </c>
      <c r="N543" s="22">
        <v>47</v>
      </c>
      <c r="O543" s="22">
        <v>-31</v>
      </c>
      <c r="P543" s="22">
        <v>5</v>
      </c>
      <c r="Q543" s="64">
        <v>1.0999999999999999E-8</v>
      </c>
    </row>
    <row r="544" spans="1:17" x14ac:dyDescent="0.3">
      <c r="A544" s="22" t="s">
        <v>607</v>
      </c>
      <c r="B544" s="62">
        <v>44527</v>
      </c>
      <c r="C544" s="63">
        <v>44527.886805555558</v>
      </c>
      <c r="D544" s="27">
        <v>1.6499999999650754</v>
      </c>
      <c r="E544" s="27">
        <f t="shared" si="10"/>
        <v>29.446666666720994</v>
      </c>
      <c r="F544" s="22">
        <v>2976</v>
      </c>
      <c r="G544" s="22">
        <v>-2758</v>
      </c>
      <c r="H544" s="27">
        <v>2.9134320000000002</v>
      </c>
      <c r="I544" s="65">
        <v>1868629000</v>
      </c>
      <c r="J544" s="34">
        <v>2.0473520000000001E-3</v>
      </c>
      <c r="K544" s="27">
        <v>0.1480224</v>
      </c>
      <c r="L544" s="66">
        <v>3.9950590000000001E-2</v>
      </c>
      <c r="M544" s="27">
        <v>6.1949450000000003E-2</v>
      </c>
      <c r="N544" s="22">
        <v>51</v>
      </c>
      <c r="O544" s="22">
        <v>-23</v>
      </c>
      <c r="P544" s="22">
        <v>5</v>
      </c>
      <c r="Q544" s="64">
        <v>1.0999999999999999E-8</v>
      </c>
    </row>
    <row r="545" spans="1:17" x14ac:dyDescent="0.3">
      <c r="A545" s="22" t="s">
        <v>608</v>
      </c>
      <c r="B545" s="62">
        <v>44527</v>
      </c>
      <c r="C545" s="63">
        <v>44527.888888888891</v>
      </c>
      <c r="D545" s="27">
        <v>1.6999999999534339</v>
      </c>
      <c r="E545" s="27">
        <f t="shared" si="10"/>
        <v>29.496666666709352</v>
      </c>
      <c r="F545" s="22">
        <v>1915</v>
      </c>
      <c r="G545" s="22">
        <v>-1857</v>
      </c>
      <c r="H545" s="27">
        <v>2.9200819999999998</v>
      </c>
      <c r="I545" s="65">
        <v>1813701000</v>
      </c>
      <c r="J545" s="34">
        <v>2.0449410000000002E-3</v>
      </c>
      <c r="K545" s="27">
        <v>0.11042059999999999</v>
      </c>
      <c r="L545" s="66">
        <v>4.4127729999999997E-2</v>
      </c>
      <c r="M545" s="27">
        <v>9.3486360000000004E-2</v>
      </c>
      <c r="N545" s="22">
        <v>42</v>
      </c>
      <c r="O545" s="22">
        <v>-28</v>
      </c>
      <c r="P545" s="22">
        <v>11</v>
      </c>
      <c r="Q545" s="64">
        <v>1.0999999999999999E-8</v>
      </c>
    </row>
    <row r="546" spans="1:17" x14ac:dyDescent="0.3">
      <c r="A546" s="22" t="s">
        <v>609</v>
      </c>
      <c r="B546" s="62">
        <v>44527</v>
      </c>
      <c r="C546" s="63">
        <v>44527.890972222223</v>
      </c>
      <c r="D546" s="27">
        <v>1.7499999999417923</v>
      </c>
      <c r="E546" s="27">
        <f t="shared" si="10"/>
        <v>29.54666666669771</v>
      </c>
      <c r="F546" s="22">
        <v>3116</v>
      </c>
      <c r="G546" s="22">
        <v>-3214</v>
      </c>
      <c r="H546" s="27">
        <v>2.9284529999999998</v>
      </c>
      <c r="I546" s="65">
        <v>1860606000</v>
      </c>
      <c r="J546" s="34">
        <v>2.0469529999999998E-3</v>
      </c>
      <c r="K546" s="27">
        <v>0.13851360000000001</v>
      </c>
      <c r="L546" s="66">
        <v>3.8361569999999998E-2</v>
      </c>
      <c r="M546" s="27">
        <v>6.8189459999999993E-2</v>
      </c>
      <c r="N546" s="22">
        <v>51</v>
      </c>
      <c r="O546" s="22">
        <v>-20</v>
      </c>
      <c r="P546" s="22">
        <v>0</v>
      </c>
      <c r="Q546" s="64">
        <v>1.0999999999999999E-8</v>
      </c>
    </row>
    <row r="547" spans="1:17" x14ac:dyDescent="0.3">
      <c r="A547" s="22" t="s">
        <v>610</v>
      </c>
      <c r="B547" s="62">
        <v>44527</v>
      </c>
      <c r="C547" s="63">
        <v>44527.893750000003</v>
      </c>
      <c r="D547" s="27">
        <v>1.8166666666511446</v>
      </c>
      <c r="E547" s="27">
        <f t="shared" si="10"/>
        <v>29.613333333407063</v>
      </c>
      <c r="F547" s="22">
        <v>3156</v>
      </c>
      <c r="G547" s="22">
        <v>-3294</v>
      </c>
      <c r="H547" s="27">
        <v>2.9300169999999999</v>
      </c>
      <c r="I547" s="65">
        <v>1891823000</v>
      </c>
      <c r="J547" s="34">
        <v>2.0483459999999999E-3</v>
      </c>
      <c r="K547" s="27">
        <v>9.3699349999999987E-2</v>
      </c>
      <c r="L547" s="66">
        <v>4.0268129999999999E-2</v>
      </c>
      <c r="M547" s="27">
        <v>9.1798840000000007E-2</v>
      </c>
      <c r="N547" s="22">
        <v>51</v>
      </c>
      <c r="O547" s="22">
        <v>-21</v>
      </c>
      <c r="P547" s="22">
        <v>-11</v>
      </c>
      <c r="Q547" s="64">
        <v>1.0999999999999999E-8</v>
      </c>
    </row>
    <row r="548" spans="1:17" x14ac:dyDescent="0.3">
      <c r="A548" s="22" t="s">
        <v>611</v>
      </c>
      <c r="B548" s="62">
        <v>44527</v>
      </c>
      <c r="C548" s="63">
        <v>44527.895833333336</v>
      </c>
      <c r="D548" s="27">
        <v>1.8666666666395031</v>
      </c>
      <c r="E548" s="27">
        <f t="shared" si="10"/>
        <v>29.663333333395421</v>
      </c>
      <c r="F548" s="22">
        <v>2347</v>
      </c>
      <c r="G548" s="22">
        <v>-3045</v>
      </c>
      <c r="H548" s="27">
        <v>2.9128849999999997</v>
      </c>
      <c r="I548" s="65">
        <v>1858137000</v>
      </c>
      <c r="J548" s="34">
        <v>2.0455640000000001E-3</v>
      </c>
      <c r="K548" s="27">
        <v>0.1160634</v>
      </c>
      <c r="L548" s="66">
        <v>4.0629020000000002E-2</v>
      </c>
      <c r="M548" s="27">
        <v>0.33796389999999998</v>
      </c>
      <c r="N548" s="22">
        <v>46</v>
      </c>
      <c r="O548" s="22">
        <v>-24</v>
      </c>
      <c r="P548" s="22">
        <v>6</v>
      </c>
      <c r="Q548" s="64">
        <v>1.0999999999999999E-8</v>
      </c>
    </row>
    <row r="549" spans="1:17" x14ac:dyDescent="0.3">
      <c r="A549" s="22" t="s">
        <v>612</v>
      </c>
      <c r="B549" s="62">
        <v>44527</v>
      </c>
      <c r="C549" s="63">
        <v>44527.897916666669</v>
      </c>
      <c r="D549" s="27">
        <v>1.9166666666278616</v>
      </c>
      <c r="E549" s="27">
        <f t="shared" si="10"/>
        <v>29.71333333338378</v>
      </c>
      <c r="F549" s="22">
        <v>1636</v>
      </c>
      <c r="G549" s="22">
        <v>-2133</v>
      </c>
      <c r="H549" s="27">
        <v>2.9057659999999998</v>
      </c>
      <c r="I549" s="65">
        <v>1837232000</v>
      </c>
      <c r="J549" s="34">
        <v>2.0431E-3</v>
      </c>
      <c r="K549" s="27">
        <v>0.10277349999999999</v>
      </c>
      <c r="L549" s="66">
        <v>4.7752450000000002E-2</v>
      </c>
      <c r="M549" s="27">
        <v>0.40355730000000001</v>
      </c>
      <c r="N549" s="22">
        <v>42</v>
      </c>
      <c r="O549" s="22">
        <v>-30</v>
      </c>
      <c r="P549" s="22">
        <v>2</v>
      </c>
      <c r="Q549" s="64">
        <v>1.0999999999999999E-8</v>
      </c>
    </row>
    <row r="550" spans="1:17" x14ac:dyDescent="0.3">
      <c r="A550" s="22" t="s">
        <v>613</v>
      </c>
      <c r="B550" s="62">
        <v>44527</v>
      </c>
      <c r="C550" s="63">
        <v>44527.9</v>
      </c>
      <c r="D550" s="27">
        <v>1.96666666661622</v>
      </c>
      <c r="E550" s="27">
        <f t="shared" si="10"/>
        <v>29.763333333372138</v>
      </c>
      <c r="F550" s="22">
        <v>2897</v>
      </c>
      <c r="G550" s="22">
        <v>-1980</v>
      </c>
      <c r="H550" s="27">
        <v>2.902558</v>
      </c>
      <c r="I550" s="65">
        <v>1833211000</v>
      </c>
      <c r="J550" s="34">
        <v>2.0516950000000001E-3</v>
      </c>
      <c r="K550" s="27">
        <v>0.10936380000000001</v>
      </c>
      <c r="L550" s="66">
        <v>3.713441E-2</v>
      </c>
      <c r="M550" s="27">
        <v>5.5339600000000003E-2</v>
      </c>
      <c r="N550" s="22">
        <v>50</v>
      </c>
      <c r="O550" s="22">
        <v>-29</v>
      </c>
      <c r="P550" s="22">
        <v>5</v>
      </c>
      <c r="Q550" s="64">
        <v>1.0999999999999999E-8</v>
      </c>
    </row>
    <row r="551" spans="1:17" x14ac:dyDescent="0.3">
      <c r="A551" s="22" t="s">
        <v>614</v>
      </c>
      <c r="B551" s="62">
        <v>44527</v>
      </c>
      <c r="C551" s="63">
        <v>44527.902777777781</v>
      </c>
      <c r="D551" s="27">
        <v>2.0333333333255723</v>
      </c>
      <c r="E551" s="27">
        <f t="shared" si="10"/>
        <v>29.83000000008149</v>
      </c>
      <c r="F551" s="22">
        <v>3196</v>
      </c>
      <c r="G551" s="22">
        <v>-2736</v>
      </c>
      <c r="H551" s="27">
        <v>2.9105379999999998</v>
      </c>
      <c r="I551" s="65">
        <v>1839437000</v>
      </c>
      <c r="J551" s="34">
        <v>2.0506299999999999E-3</v>
      </c>
      <c r="K551" s="27">
        <v>0.1429048</v>
      </c>
      <c r="L551" s="66">
        <v>3.9489929999999999E-2</v>
      </c>
      <c r="M551" s="27">
        <v>5.0441899999999998E-2</v>
      </c>
      <c r="N551" s="22">
        <v>52</v>
      </c>
      <c r="O551" s="22">
        <v>-24</v>
      </c>
      <c r="P551" s="22">
        <v>6</v>
      </c>
      <c r="Q551" s="64">
        <v>1.0999999999999999E-8</v>
      </c>
    </row>
    <row r="552" spans="1:17" x14ac:dyDescent="0.3">
      <c r="A552" s="22" t="s">
        <v>615</v>
      </c>
      <c r="B552" s="62">
        <v>44527</v>
      </c>
      <c r="C552" s="63">
        <v>44527.904861111114</v>
      </c>
      <c r="D552" s="27">
        <v>2.0833333333139308</v>
      </c>
      <c r="E552" s="27">
        <f t="shared" si="10"/>
        <v>29.880000000069849</v>
      </c>
      <c r="F552" s="22">
        <v>3276</v>
      </c>
      <c r="G552" s="22">
        <v>-3414</v>
      </c>
      <c r="H552" s="27">
        <v>2.9203169999999998</v>
      </c>
      <c r="I552" s="65">
        <v>1864359000</v>
      </c>
      <c r="J552" s="34">
        <v>2.0469400000000001E-3</v>
      </c>
      <c r="K552" s="27">
        <v>9.8584089999999999E-2</v>
      </c>
      <c r="L552" s="66">
        <v>3.5820900000000003E-2</v>
      </c>
      <c r="M552" s="27">
        <v>6.1741570000000003E-2</v>
      </c>
      <c r="N552" s="22">
        <v>52</v>
      </c>
      <c r="O552" s="22">
        <v>-22</v>
      </c>
      <c r="P552" s="22">
        <v>5</v>
      </c>
      <c r="Q552" s="64">
        <v>1.0999999999999999E-8</v>
      </c>
    </row>
    <row r="553" spans="1:17" x14ac:dyDescent="0.3">
      <c r="A553" s="22" t="s">
        <v>616</v>
      </c>
      <c r="B553" s="62">
        <v>44527</v>
      </c>
      <c r="C553" s="63">
        <v>44527.906944444447</v>
      </c>
      <c r="D553" s="27">
        <v>2.1333333333022892</v>
      </c>
      <c r="E553" s="27">
        <f t="shared" si="10"/>
        <v>29.930000000058207</v>
      </c>
      <c r="F553" s="22">
        <v>2308</v>
      </c>
      <c r="G553" s="22">
        <v>-3086</v>
      </c>
      <c r="H553" s="27">
        <v>2.9125719999999999</v>
      </c>
      <c r="I553" s="65">
        <v>1871093000</v>
      </c>
      <c r="J553" s="34">
        <v>2.0446079999999998E-3</v>
      </c>
      <c r="K553" s="27">
        <v>0.11923700000000001</v>
      </c>
      <c r="L553" s="66">
        <v>4.1345340000000001E-2</v>
      </c>
      <c r="M553" s="27">
        <v>0.36650909999999998</v>
      </c>
      <c r="N553" s="22">
        <v>45</v>
      </c>
      <c r="O553" s="22">
        <v>-23</v>
      </c>
      <c r="P553" s="22">
        <v>6</v>
      </c>
      <c r="Q553" s="64">
        <v>1.0999999999999999E-8</v>
      </c>
    </row>
    <row r="554" spans="1:17" x14ac:dyDescent="0.3">
      <c r="A554" s="22" t="s">
        <v>617</v>
      </c>
      <c r="B554" s="62">
        <v>44527</v>
      </c>
      <c r="C554" s="63">
        <v>44527.909722222219</v>
      </c>
      <c r="D554" s="27">
        <v>2.1999999998370185</v>
      </c>
      <c r="E554" s="27">
        <f t="shared" si="10"/>
        <v>29.996666666592937</v>
      </c>
      <c r="F554" s="22">
        <v>2818</v>
      </c>
      <c r="G554" s="22">
        <v>-2349</v>
      </c>
      <c r="H554" s="27">
        <v>2.9090509999999998</v>
      </c>
      <c r="I554" s="65">
        <v>1855690000</v>
      </c>
      <c r="J554" s="34">
        <v>2.0480659999999999E-3</v>
      </c>
      <c r="K554" s="27">
        <v>0.12324840000000001</v>
      </c>
      <c r="L554" s="66">
        <v>3.7912679999999997E-2</v>
      </c>
      <c r="M554" s="27">
        <v>0.210977</v>
      </c>
      <c r="N554" s="22">
        <v>49</v>
      </c>
      <c r="O554" s="22">
        <v>-25</v>
      </c>
      <c r="P554" s="22">
        <v>4</v>
      </c>
      <c r="Q554" s="64">
        <v>1.0999999999999999E-8</v>
      </c>
    </row>
    <row r="555" spans="1:17" x14ac:dyDescent="0.3">
      <c r="A555" s="22" t="s">
        <v>618</v>
      </c>
      <c r="B555" s="62">
        <v>44527</v>
      </c>
      <c r="C555" s="63">
        <v>44527.911805555559</v>
      </c>
      <c r="D555" s="27">
        <v>2.25</v>
      </c>
      <c r="E555" s="27">
        <f t="shared" si="10"/>
        <v>30.046666666755918</v>
      </c>
      <c r="F555" s="22">
        <v>1836</v>
      </c>
      <c r="G555" s="22">
        <v>-2443</v>
      </c>
      <c r="H555" s="27">
        <v>2.9081129999999997</v>
      </c>
      <c r="I555" s="65">
        <v>1872197000</v>
      </c>
      <c r="J555" s="34">
        <v>2.044999E-3</v>
      </c>
      <c r="K555" s="27">
        <v>0.117895</v>
      </c>
      <c r="L555" s="66">
        <v>3.8032040000000003E-2</v>
      </c>
      <c r="M555" s="27">
        <v>9.3718960000000004E-2</v>
      </c>
      <c r="N555" s="22">
        <v>42</v>
      </c>
      <c r="O555" s="22">
        <v>-28</v>
      </c>
      <c r="P555" s="22">
        <v>3</v>
      </c>
      <c r="Q555" s="64">
        <v>1.0999999999999999E-8</v>
      </c>
    </row>
    <row r="556" spans="1:17" x14ac:dyDescent="0.3">
      <c r="A556" s="22" t="s">
        <v>619</v>
      </c>
      <c r="B556" s="62">
        <v>44527</v>
      </c>
      <c r="C556" s="63">
        <v>44527.913888888892</v>
      </c>
      <c r="D556" s="27">
        <v>2.2999999999883585</v>
      </c>
      <c r="E556" s="27">
        <f t="shared" si="10"/>
        <v>30.096666666744277</v>
      </c>
      <c r="F556" s="22">
        <v>2857</v>
      </c>
      <c r="G556" s="22">
        <v>-3332</v>
      </c>
      <c r="H556" s="27">
        <v>2.9022450000000002</v>
      </c>
      <c r="I556" s="65">
        <v>1818911000</v>
      </c>
      <c r="J556" s="34">
        <v>2.0459979999999998E-3</v>
      </c>
      <c r="K556" s="27">
        <v>0.10494959999999999</v>
      </c>
      <c r="L556" s="66">
        <v>3.5567389999999997E-2</v>
      </c>
      <c r="M556" s="27">
        <v>0.2970797</v>
      </c>
      <c r="N556" s="22">
        <v>50</v>
      </c>
      <c r="O556" s="22">
        <v>-20</v>
      </c>
      <c r="P556" s="22">
        <v>3</v>
      </c>
      <c r="Q556" s="64">
        <v>1.0999999999999999E-8</v>
      </c>
    </row>
    <row r="557" spans="1:17" x14ac:dyDescent="0.3">
      <c r="A557" s="22" t="s">
        <v>620</v>
      </c>
      <c r="B557" s="62">
        <v>44527</v>
      </c>
      <c r="C557" s="63">
        <v>44527.916666666664</v>
      </c>
      <c r="D557" s="27">
        <v>2.3666666665230878</v>
      </c>
      <c r="E557" s="27">
        <f t="shared" si="10"/>
        <v>30.163333333279006</v>
      </c>
      <c r="F557" s="22">
        <v>2072</v>
      </c>
      <c r="G557" s="22">
        <v>-2103</v>
      </c>
      <c r="H557" s="27">
        <v>2.908973</v>
      </c>
      <c r="I557" s="65">
        <v>1862539000</v>
      </c>
      <c r="J557" s="34">
        <v>2.0484919999999998E-3</v>
      </c>
      <c r="K557" s="27">
        <v>0.11548169999999999</v>
      </c>
      <c r="L557" s="66">
        <v>3.6791740000000003E-2</v>
      </c>
      <c r="M557" s="27">
        <v>0.1385564</v>
      </c>
      <c r="N557" s="22">
        <v>45</v>
      </c>
      <c r="O557" s="22">
        <v>-27</v>
      </c>
      <c r="P557" s="22">
        <v>4</v>
      </c>
      <c r="Q557" s="64">
        <v>1.0999999999999999E-8</v>
      </c>
    </row>
    <row r="558" spans="1:17" x14ac:dyDescent="0.3">
      <c r="A558" s="22" t="s">
        <v>621</v>
      </c>
      <c r="B558" s="62">
        <v>44527</v>
      </c>
      <c r="C558" s="63">
        <v>44527.918749999997</v>
      </c>
      <c r="D558" s="27">
        <v>2.4166666665114462</v>
      </c>
      <c r="E558" s="27">
        <f t="shared" si="10"/>
        <v>30.213333333267364</v>
      </c>
      <c r="F558" s="22">
        <v>1915</v>
      </c>
      <c r="G558" s="22">
        <v>-3291</v>
      </c>
      <c r="H558" s="27">
        <v>2.9124940000000001</v>
      </c>
      <c r="I558" s="65">
        <v>1774185000</v>
      </c>
      <c r="J558" s="34">
        <v>2.0440620000000001E-3</v>
      </c>
      <c r="K558" s="27">
        <v>0.13955290000000001</v>
      </c>
      <c r="L558" s="66">
        <v>4.1679510000000003E-2</v>
      </c>
      <c r="M558" s="27">
        <v>0.16820170000000001</v>
      </c>
      <c r="N558" s="22">
        <v>43</v>
      </c>
      <c r="O558" s="22">
        <v>-19</v>
      </c>
      <c r="P558" s="22">
        <v>21</v>
      </c>
      <c r="Q558" s="64">
        <v>1.0999999999999999E-8</v>
      </c>
    </row>
    <row r="559" spans="1:17" x14ac:dyDescent="0.3">
      <c r="A559" s="22" t="s">
        <v>622</v>
      </c>
      <c r="B559" s="62">
        <v>44527</v>
      </c>
      <c r="C559" s="63">
        <v>44527.92083333333</v>
      </c>
      <c r="D559" s="27">
        <v>2.4666666664998047</v>
      </c>
      <c r="E559" s="27">
        <f t="shared" si="10"/>
        <v>30.263333333255723</v>
      </c>
      <c r="F559" s="22">
        <v>2778</v>
      </c>
      <c r="G559" s="22">
        <v>-1857</v>
      </c>
      <c r="H559" s="27">
        <v>2.909208</v>
      </c>
      <c r="I559" s="65">
        <v>1817356000</v>
      </c>
      <c r="J559" s="34">
        <v>2.0456099999999998E-3</v>
      </c>
      <c r="K559" s="27">
        <v>8.6306490000000013E-2</v>
      </c>
      <c r="L559" s="66">
        <v>4.2284380000000003E-2</v>
      </c>
      <c r="M559" s="27">
        <v>0.13494890000000001</v>
      </c>
      <c r="N559" s="22">
        <v>49</v>
      </c>
      <c r="O559" s="22">
        <v>-29</v>
      </c>
      <c r="P559" s="22">
        <v>6</v>
      </c>
      <c r="Q559" s="64">
        <v>1.0999999999999999E-8</v>
      </c>
    </row>
    <row r="560" spans="1:17" x14ac:dyDescent="0.3">
      <c r="A560" s="22" t="s">
        <v>623</v>
      </c>
      <c r="B560" s="62">
        <v>44527</v>
      </c>
      <c r="C560" s="63">
        <v>44527.923611111109</v>
      </c>
      <c r="D560" s="27">
        <v>2.533333333209157</v>
      </c>
      <c r="E560" s="27">
        <f t="shared" si="10"/>
        <v>30.329999999965075</v>
      </c>
      <c r="F560" s="22">
        <v>2190</v>
      </c>
      <c r="G560" s="22">
        <v>-3086</v>
      </c>
      <c r="H560" s="27">
        <v>2.9234459999999998</v>
      </c>
      <c r="I560" s="65">
        <v>1898243000</v>
      </c>
      <c r="J560" s="34">
        <v>2.050709E-3</v>
      </c>
      <c r="K560" s="27">
        <v>0.12826280000000001</v>
      </c>
      <c r="L560" s="66">
        <v>3.9924510000000003E-2</v>
      </c>
      <c r="M560" s="27">
        <v>0.3973932</v>
      </c>
      <c r="N560" s="22">
        <v>45</v>
      </c>
      <c r="O560" s="22">
        <v>-28</v>
      </c>
      <c r="P560" s="22">
        <v>-2</v>
      </c>
      <c r="Q560" s="64">
        <v>1.0999999999999999E-8</v>
      </c>
    </row>
    <row r="561" spans="1:17" x14ac:dyDescent="0.3">
      <c r="A561" s="22" t="s">
        <v>624</v>
      </c>
      <c r="B561" s="62">
        <v>44527</v>
      </c>
      <c r="C561" s="63">
        <v>44527.925694444442</v>
      </c>
      <c r="D561" s="27">
        <v>2.5833333331975155</v>
      </c>
      <c r="E561" s="27">
        <f t="shared" si="10"/>
        <v>30.379999999953434</v>
      </c>
      <c r="F561" s="22">
        <v>3116</v>
      </c>
      <c r="G561" s="22">
        <v>-2338</v>
      </c>
      <c r="H561" s="27">
        <v>2.9489489999999998</v>
      </c>
      <c r="I561" s="65">
        <v>1910155000</v>
      </c>
      <c r="J561" s="34">
        <v>2.05032E-3</v>
      </c>
      <c r="K561" s="27">
        <v>9.1875459999999992E-2</v>
      </c>
      <c r="L561" s="66">
        <v>3.5668909999999998E-2</v>
      </c>
      <c r="M561" s="27">
        <v>3.9027329999999999E-2</v>
      </c>
      <c r="N561" s="22">
        <v>50</v>
      </c>
      <c r="O561" s="22">
        <v>-27</v>
      </c>
      <c r="P561" s="22">
        <v>1</v>
      </c>
      <c r="Q561" s="64">
        <v>1.0999999999999999E-8</v>
      </c>
    </row>
    <row r="562" spans="1:17" x14ac:dyDescent="0.3">
      <c r="A562" s="22" t="s">
        <v>625</v>
      </c>
      <c r="B562" s="62">
        <v>44527</v>
      </c>
      <c r="C562" s="63">
        <v>44527.927777777775</v>
      </c>
      <c r="D562" s="27">
        <v>2.6333333331858739</v>
      </c>
      <c r="E562" s="27">
        <f t="shared" si="10"/>
        <v>30.429999999941792</v>
      </c>
      <c r="F562" s="22">
        <v>1796</v>
      </c>
      <c r="G562" s="22">
        <v>-2521</v>
      </c>
      <c r="H562" s="27">
        <v>2.9737490000000002</v>
      </c>
      <c r="I562" s="65">
        <v>1888512000</v>
      </c>
      <c r="J562" s="34">
        <v>2.0450160000000002E-3</v>
      </c>
      <c r="K562" s="27">
        <v>0.13577939999999999</v>
      </c>
      <c r="L562" s="66">
        <v>4.2650109999999998E-2</v>
      </c>
      <c r="M562" s="27">
        <v>0.1149756</v>
      </c>
      <c r="N562" s="22">
        <v>40</v>
      </c>
      <c r="O562" s="22">
        <v>-27</v>
      </c>
      <c r="P562" s="22">
        <v>10</v>
      </c>
      <c r="Q562" s="64">
        <v>1.0999999999999999E-8</v>
      </c>
    </row>
    <row r="563" spans="1:17" x14ac:dyDescent="0.3">
      <c r="A563" s="22" t="s">
        <v>626</v>
      </c>
      <c r="B563" s="62">
        <v>44527</v>
      </c>
      <c r="C563" s="63">
        <v>44527.929861111108</v>
      </c>
      <c r="D563" s="27">
        <v>2.6833333331742324</v>
      </c>
      <c r="E563" s="27">
        <f t="shared" si="10"/>
        <v>30.479999999930151</v>
      </c>
      <c r="F563" s="22">
        <v>1796</v>
      </c>
      <c r="G563" s="22">
        <v>-2599</v>
      </c>
      <c r="H563" s="27">
        <v>2.9473069999999999</v>
      </c>
      <c r="I563" s="65">
        <v>1897539000</v>
      </c>
      <c r="J563" s="34">
        <v>2.0509790000000001E-3</v>
      </c>
      <c r="K563" s="27">
        <v>0.1160875</v>
      </c>
      <c r="L563" s="66">
        <v>4.3452909999999997E-2</v>
      </c>
      <c r="M563" s="27">
        <v>0.1412757</v>
      </c>
      <c r="N563" s="22">
        <v>42</v>
      </c>
      <c r="O563" s="22">
        <v>-26</v>
      </c>
      <c r="P563" s="22">
        <v>8</v>
      </c>
      <c r="Q563" s="64">
        <v>1.0999999999999999E-8</v>
      </c>
    </row>
    <row r="564" spans="1:17" x14ac:dyDescent="0.3">
      <c r="A564" s="22" t="s">
        <v>627</v>
      </c>
      <c r="B564" s="62">
        <v>44527</v>
      </c>
      <c r="C564" s="63">
        <v>44527.932638888888</v>
      </c>
      <c r="D564" s="27">
        <v>2.7499999998835847</v>
      </c>
      <c r="E564" s="27">
        <f t="shared" si="10"/>
        <v>30.546666666639503</v>
      </c>
      <c r="F564" s="22">
        <v>2150</v>
      </c>
      <c r="G564" s="22">
        <v>-2062</v>
      </c>
      <c r="H564" s="27">
        <v>2.9463679999999997</v>
      </c>
      <c r="I564" s="65">
        <v>1883511000</v>
      </c>
      <c r="J564" s="34">
        <v>2.0464210000000001E-3</v>
      </c>
      <c r="K564" s="27">
        <v>0.14030090000000001</v>
      </c>
      <c r="L564" s="66">
        <v>4.0856129999999997E-2</v>
      </c>
      <c r="M564" s="27">
        <v>0.29929640000000002</v>
      </c>
      <c r="N564" s="22">
        <v>42</v>
      </c>
      <c r="O564" s="22">
        <v>-28</v>
      </c>
      <c r="P564" s="22">
        <v>5</v>
      </c>
      <c r="Q564" s="64">
        <v>1.0999999999999999E-8</v>
      </c>
    </row>
    <row r="565" spans="1:17" x14ac:dyDescent="0.3">
      <c r="A565" s="22" t="s">
        <v>628</v>
      </c>
      <c r="B565" s="62">
        <v>44527</v>
      </c>
      <c r="C565" s="63">
        <v>44527.93472222222</v>
      </c>
      <c r="D565" s="27">
        <v>2.7999999998719431</v>
      </c>
      <c r="E565" s="27">
        <f t="shared" si="10"/>
        <v>30.596666666627861</v>
      </c>
      <c r="F565" s="22">
        <v>2937</v>
      </c>
      <c r="G565" s="22">
        <v>-2881</v>
      </c>
      <c r="H565" s="27">
        <v>2.9416739999999999</v>
      </c>
      <c r="I565" s="65">
        <v>1926301000</v>
      </c>
      <c r="J565" s="34">
        <v>2.0461210000000001E-3</v>
      </c>
      <c r="K565" s="27">
        <v>0.1034799</v>
      </c>
      <c r="L565" s="66">
        <v>4.1588350000000003E-2</v>
      </c>
      <c r="M565" s="27">
        <v>0.1366367</v>
      </c>
      <c r="N565" s="22">
        <v>49</v>
      </c>
      <c r="O565" s="22">
        <v>-25</v>
      </c>
      <c r="P565" s="22">
        <v>2</v>
      </c>
      <c r="Q565" s="64">
        <v>1.0999999999999999E-8</v>
      </c>
    </row>
    <row r="566" spans="1:17" x14ac:dyDescent="0.3">
      <c r="A566" s="22" t="s">
        <v>629</v>
      </c>
      <c r="B566" s="62">
        <v>44527</v>
      </c>
      <c r="C566" s="63">
        <v>44527.936805555553</v>
      </c>
      <c r="D566" s="27">
        <v>2.8499999998603016</v>
      </c>
      <c r="E566" s="27">
        <f t="shared" si="10"/>
        <v>30.64666666661622</v>
      </c>
      <c r="F566" s="22">
        <v>2700</v>
      </c>
      <c r="G566" s="22">
        <v>-1775</v>
      </c>
      <c r="H566" s="27">
        <v>2.960528</v>
      </c>
      <c r="I566" s="65">
        <v>1862945000</v>
      </c>
      <c r="J566" s="34">
        <v>2.0469360000000001E-3</v>
      </c>
      <c r="K566" s="27">
        <v>0.14111899999999999</v>
      </c>
      <c r="L566" s="66">
        <v>4.1433890000000001E-2</v>
      </c>
      <c r="M566" s="27">
        <v>0.19052730000000001</v>
      </c>
      <c r="N566" s="22">
        <v>44</v>
      </c>
      <c r="O566" s="22">
        <v>-30</v>
      </c>
      <c r="P566" s="22">
        <v>6</v>
      </c>
      <c r="Q566" s="64">
        <v>1.0999999999999999E-8</v>
      </c>
    </row>
    <row r="567" spans="1:17" x14ac:dyDescent="0.3">
      <c r="A567" s="22" t="s">
        <v>630</v>
      </c>
      <c r="B567" s="62">
        <v>44527</v>
      </c>
      <c r="C567" s="63">
        <v>44527.939583333333</v>
      </c>
      <c r="D567" s="27">
        <v>2.9166666665696539</v>
      </c>
      <c r="E567" s="27">
        <f t="shared" si="10"/>
        <v>30.713333333325572</v>
      </c>
      <c r="F567" s="22">
        <v>2622</v>
      </c>
      <c r="G567" s="22">
        <v>-2349</v>
      </c>
      <c r="H567" s="27">
        <v>2.9650650000000001</v>
      </c>
      <c r="I567" s="65">
        <v>1904282000</v>
      </c>
      <c r="J567" s="34">
        <v>2.0486860000000001E-3</v>
      </c>
      <c r="K567" s="27">
        <v>9.0602679999999991E-2</v>
      </c>
      <c r="L567" s="66">
        <v>3.745718E-2</v>
      </c>
      <c r="M567" s="27">
        <v>7.7111689999999997E-2</v>
      </c>
      <c r="N567" s="22">
        <v>46</v>
      </c>
      <c r="O567" s="22">
        <v>-29</v>
      </c>
      <c r="P567" s="22">
        <v>8</v>
      </c>
      <c r="Q567" s="64">
        <v>1.0999999999999999E-8</v>
      </c>
    </row>
    <row r="568" spans="1:17" x14ac:dyDescent="0.3">
      <c r="A568" s="22" t="s">
        <v>631</v>
      </c>
      <c r="B568" s="62">
        <v>44527</v>
      </c>
      <c r="C568" s="63">
        <v>44527.941666666666</v>
      </c>
      <c r="D568" s="27">
        <v>2.9666666665580124</v>
      </c>
      <c r="E568" s="27">
        <f t="shared" si="10"/>
        <v>30.76333333331393</v>
      </c>
      <c r="F568" s="22">
        <v>2111</v>
      </c>
      <c r="G568" s="22">
        <v>-1734</v>
      </c>
      <c r="H568" s="27">
        <v>2.962796</v>
      </c>
      <c r="I568" s="65">
        <v>1881902000</v>
      </c>
      <c r="J568" s="34">
        <v>2.0471019999999999E-3</v>
      </c>
      <c r="K568" s="27">
        <v>9.5864060000000001E-2</v>
      </c>
      <c r="L568" s="66">
        <v>4.3142739999999999E-2</v>
      </c>
      <c r="M568" s="27">
        <v>0.1942015</v>
      </c>
      <c r="N568" s="22">
        <v>44</v>
      </c>
      <c r="O568" s="22">
        <v>-30</v>
      </c>
      <c r="P568" s="22">
        <v>1</v>
      </c>
      <c r="Q568" s="64">
        <v>1.0999999999999999E-8</v>
      </c>
    </row>
    <row r="569" spans="1:17" x14ac:dyDescent="0.3">
      <c r="A569" s="22" t="s">
        <v>632</v>
      </c>
      <c r="B569" s="62">
        <v>44527</v>
      </c>
      <c r="C569" s="63">
        <v>44527.943749999999</v>
      </c>
      <c r="D569" s="27">
        <v>3.0166666665463708</v>
      </c>
      <c r="E569" s="27">
        <f t="shared" si="10"/>
        <v>30.813333333302289</v>
      </c>
      <c r="F569" s="22">
        <v>3236</v>
      </c>
      <c r="G569" s="22">
        <v>-2298</v>
      </c>
      <c r="H569" s="27">
        <v>2.9617790000000004</v>
      </c>
      <c r="I569" s="65">
        <v>1910305000</v>
      </c>
      <c r="J569" s="34">
        <v>2.0488339999999998E-3</v>
      </c>
      <c r="K569" s="27">
        <v>0.11993379999999999</v>
      </c>
      <c r="L569" s="66">
        <v>3.5549879999999999E-2</v>
      </c>
      <c r="M569" s="27">
        <v>0.20460990000000001</v>
      </c>
      <c r="N569" s="22">
        <v>52</v>
      </c>
      <c r="O569" s="22">
        <v>-26</v>
      </c>
      <c r="P569" s="22">
        <v>3</v>
      </c>
      <c r="Q569" s="64">
        <v>1.0999999999999999E-8</v>
      </c>
    </row>
    <row r="570" spans="1:17" x14ac:dyDescent="0.3">
      <c r="A570" s="22" t="s">
        <v>633</v>
      </c>
      <c r="B570" s="62">
        <v>44527</v>
      </c>
      <c r="C570" s="63">
        <v>44527.946527777778</v>
      </c>
      <c r="D570" s="27">
        <v>3.0833333332557231</v>
      </c>
      <c r="E570" s="27">
        <f t="shared" si="10"/>
        <v>30.880000000011641</v>
      </c>
      <c r="F570" s="22">
        <v>2151</v>
      </c>
      <c r="G570" s="22">
        <v>-1775</v>
      </c>
      <c r="H570" s="27">
        <v>2.9693679999999998</v>
      </c>
      <c r="I570" s="65">
        <v>1879552000</v>
      </c>
      <c r="J570" s="34">
        <v>2.0479840000000001E-3</v>
      </c>
      <c r="K570" s="27">
        <v>0.1294669</v>
      </c>
      <c r="L570" s="66">
        <v>4.2114150000000003E-2</v>
      </c>
      <c r="M570" s="27">
        <v>0.16246089999999999</v>
      </c>
      <c r="N570" s="22">
        <v>46</v>
      </c>
      <c r="O570" s="22">
        <v>-30</v>
      </c>
      <c r="P570" s="22">
        <v>2</v>
      </c>
      <c r="Q570" s="64">
        <v>1.0999999999999999E-8</v>
      </c>
    </row>
    <row r="571" spans="1:17" x14ac:dyDescent="0.3">
      <c r="A571" s="22" t="s">
        <v>634</v>
      </c>
      <c r="B571" s="62">
        <v>44527</v>
      </c>
      <c r="C571" s="63">
        <v>44527.948611111111</v>
      </c>
      <c r="D571" s="27">
        <v>3.1333333332440816</v>
      </c>
      <c r="E571" s="27">
        <f t="shared" si="10"/>
        <v>30.93</v>
      </c>
      <c r="F571" s="22">
        <v>2583</v>
      </c>
      <c r="G571" s="22">
        <v>-3209</v>
      </c>
      <c r="H571" s="27">
        <v>2.9707759999999999</v>
      </c>
      <c r="I571" s="65">
        <v>1883411000</v>
      </c>
      <c r="J571" s="34">
        <v>2.046155E-3</v>
      </c>
      <c r="K571" s="27">
        <v>0.1077042</v>
      </c>
      <c r="L571" s="66">
        <v>4.0628169999999998E-2</v>
      </c>
      <c r="M571" s="27">
        <v>8.3340700000000004E-2</v>
      </c>
      <c r="N571" s="22">
        <v>46</v>
      </c>
      <c r="O571" s="22">
        <v>-22</v>
      </c>
      <c r="P571" s="22">
        <v>7</v>
      </c>
      <c r="Q571" s="64">
        <v>1.0999999999999999E-8</v>
      </c>
    </row>
    <row r="572" spans="1:17" x14ac:dyDescent="0.3">
      <c r="A572" s="22" t="s">
        <v>635</v>
      </c>
      <c r="B572" s="62">
        <v>44527</v>
      </c>
      <c r="C572" s="63">
        <v>44527.950694444444</v>
      </c>
      <c r="D572" s="27">
        <v>3.1833333332324401</v>
      </c>
      <c r="E572" s="27">
        <f t="shared" si="10"/>
        <v>30.979999999988358</v>
      </c>
      <c r="F572" s="22">
        <v>3036</v>
      </c>
      <c r="G572" s="22">
        <v>-2577</v>
      </c>
      <c r="H572" s="27">
        <v>2.97899</v>
      </c>
      <c r="I572" s="65">
        <v>1912329000</v>
      </c>
      <c r="J572" s="34">
        <v>2.0481079999999999E-3</v>
      </c>
      <c r="K572" s="27">
        <v>0.11032449999999999</v>
      </c>
      <c r="L572" s="66">
        <v>3.55561E-2</v>
      </c>
      <c r="M572" s="27">
        <v>9.5437309999999997E-2</v>
      </c>
      <c r="N572" s="22">
        <v>47</v>
      </c>
      <c r="O572" s="22">
        <v>-28</v>
      </c>
      <c r="P572" s="22">
        <v>3</v>
      </c>
      <c r="Q572" s="64">
        <v>1.0999999999999999E-8</v>
      </c>
    </row>
    <row r="573" spans="1:17" x14ac:dyDescent="0.3">
      <c r="A573" s="22" t="s">
        <v>636</v>
      </c>
      <c r="B573" s="62">
        <v>44527</v>
      </c>
      <c r="C573" s="63">
        <v>44527.953472222223</v>
      </c>
      <c r="D573" s="27">
        <v>3.2499999999417923</v>
      </c>
      <c r="E573" s="27">
        <f t="shared" si="10"/>
        <v>31.04666666669771</v>
      </c>
      <c r="F573" s="22">
        <v>2582</v>
      </c>
      <c r="G573" s="22">
        <v>-3086</v>
      </c>
      <c r="H573" s="27">
        <v>2.9920550000000001</v>
      </c>
      <c r="I573" s="65">
        <v>1953533000</v>
      </c>
      <c r="J573" s="34">
        <v>2.0466339999999999E-3</v>
      </c>
      <c r="K573" s="27">
        <v>0.1054932</v>
      </c>
      <c r="L573" s="66">
        <v>4.0991060000000003E-2</v>
      </c>
      <c r="M573" s="27">
        <v>0.2050526</v>
      </c>
      <c r="N573" s="22">
        <v>45</v>
      </c>
      <c r="O573" s="22">
        <v>-23</v>
      </c>
      <c r="P573" s="22">
        <v>6</v>
      </c>
      <c r="Q573" s="64">
        <v>1.0999999999999999E-8</v>
      </c>
    </row>
    <row r="574" spans="1:17" x14ac:dyDescent="0.3">
      <c r="A574" s="22" t="s">
        <v>637</v>
      </c>
      <c r="B574" s="62">
        <v>44527</v>
      </c>
      <c r="C574" s="63">
        <v>44527.955555555556</v>
      </c>
      <c r="D574" s="27">
        <v>3.2999999999301508</v>
      </c>
      <c r="E574" s="27">
        <f t="shared" si="10"/>
        <v>31.096666666686069</v>
      </c>
      <c r="F574" s="22">
        <v>1836</v>
      </c>
      <c r="G574" s="22">
        <v>-3258</v>
      </c>
      <c r="H574" s="27">
        <v>2.994011</v>
      </c>
      <c r="I574" s="65">
        <v>1880400000</v>
      </c>
      <c r="J574" s="34">
        <v>2.04463E-3</v>
      </c>
      <c r="K574" s="27">
        <v>0.1174415</v>
      </c>
      <c r="L574" s="66">
        <v>4.0147820000000001E-2</v>
      </c>
      <c r="M574" s="27">
        <v>0.26529560000000002</v>
      </c>
      <c r="N574" s="22">
        <v>45</v>
      </c>
      <c r="O574" s="22">
        <v>-17</v>
      </c>
      <c r="P574" s="22">
        <v>13</v>
      </c>
      <c r="Q574" s="64">
        <v>1.0999999999999999E-8</v>
      </c>
    </row>
    <row r="575" spans="1:17" x14ac:dyDescent="0.3">
      <c r="A575" s="22" t="s">
        <v>638</v>
      </c>
      <c r="B575" s="62">
        <v>44527</v>
      </c>
      <c r="C575" s="63">
        <v>44527.957638888889</v>
      </c>
      <c r="D575" s="27">
        <v>3.3499999999185093</v>
      </c>
      <c r="E575" s="27">
        <f t="shared" si="10"/>
        <v>31.146666666674427</v>
      </c>
      <c r="F575" s="22">
        <v>1915</v>
      </c>
      <c r="G575" s="22">
        <v>-1693</v>
      </c>
      <c r="H575" s="27">
        <v>2.9965920000000001</v>
      </c>
      <c r="I575" s="65">
        <v>1855212000</v>
      </c>
      <c r="J575" s="34">
        <v>2.043357E-3</v>
      </c>
      <c r="K575" s="27">
        <v>9.5067750000000006E-2</v>
      </c>
      <c r="L575" s="66">
        <v>4.349782E-2</v>
      </c>
      <c r="M575" s="27">
        <v>0.3701004</v>
      </c>
      <c r="N575" s="22">
        <v>43</v>
      </c>
      <c r="O575" s="22">
        <v>-27</v>
      </c>
      <c r="P575" s="22">
        <v>8</v>
      </c>
      <c r="Q575" s="64">
        <v>1.0999999999999999E-8</v>
      </c>
    </row>
    <row r="576" spans="1:17" x14ac:dyDescent="0.3">
      <c r="A576" s="22" t="s">
        <v>639</v>
      </c>
      <c r="B576" s="62">
        <v>44527</v>
      </c>
      <c r="C576" s="63">
        <v>44527.959722222222</v>
      </c>
      <c r="D576" s="27">
        <v>3.3999999999068677</v>
      </c>
      <c r="E576" s="27">
        <f t="shared" si="10"/>
        <v>31.196666666662786</v>
      </c>
      <c r="F576" s="22">
        <v>2347</v>
      </c>
      <c r="G576" s="22">
        <v>-1693</v>
      </c>
      <c r="H576" s="27">
        <v>2.9864220000000001</v>
      </c>
      <c r="I576" s="65">
        <v>1898831000</v>
      </c>
      <c r="J576" s="34">
        <v>2.047339E-3</v>
      </c>
      <c r="K576" s="27">
        <v>0.10160130000000001</v>
      </c>
      <c r="L576" s="66">
        <v>4.10774E-2</v>
      </c>
      <c r="M576" s="27">
        <v>0.1359891</v>
      </c>
      <c r="N576" s="22">
        <v>44</v>
      </c>
      <c r="O576" s="22">
        <v>-32</v>
      </c>
      <c r="P576" s="22">
        <v>5</v>
      </c>
      <c r="Q576" s="64">
        <v>1.0999999999999999E-8</v>
      </c>
    </row>
    <row r="577" spans="1:17" x14ac:dyDescent="0.3">
      <c r="A577" s="22" t="s">
        <v>640</v>
      </c>
      <c r="B577" s="62">
        <v>44527</v>
      </c>
      <c r="C577" s="63">
        <v>44527.962500000001</v>
      </c>
      <c r="D577" s="27">
        <v>3.46666666661622</v>
      </c>
      <c r="E577" s="27">
        <f t="shared" si="10"/>
        <v>31.263333333372138</v>
      </c>
      <c r="F577" s="22">
        <v>2661</v>
      </c>
      <c r="G577" s="22">
        <v>-2103</v>
      </c>
      <c r="H577" s="27">
        <v>2.984858</v>
      </c>
      <c r="I577" s="65">
        <v>1911046000</v>
      </c>
      <c r="J577" s="34">
        <v>2.0489810000000001E-3</v>
      </c>
      <c r="K577" s="27">
        <v>0.15047740000000001</v>
      </c>
      <c r="L577" s="66">
        <v>3.525607E-2</v>
      </c>
      <c r="M577" s="27">
        <v>0.1548995</v>
      </c>
      <c r="N577" s="22">
        <v>44</v>
      </c>
      <c r="O577" s="22">
        <v>-30</v>
      </c>
      <c r="P577" s="22">
        <v>7</v>
      </c>
      <c r="Q577" s="64">
        <v>1.0999999999999999E-8</v>
      </c>
    </row>
    <row r="578" spans="1:17" x14ac:dyDescent="0.3">
      <c r="A578" s="22" t="s">
        <v>641</v>
      </c>
      <c r="B578" s="62">
        <v>44527</v>
      </c>
      <c r="C578" s="63">
        <v>44527.964583333334</v>
      </c>
      <c r="D578" s="27">
        <v>3.5166666666045785</v>
      </c>
      <c r="E578" s="27">
        <f t="shared" si="10"/>
        <v>31.313333333360497</v>
      </c>
      <c r="F578" s="22">
        <v>2778</v>
      </c>
      <c r="G578" s="22">
        <v>-2594</v>
      </c>
      <c r="H578" s="27">
        <v>2.9913509999999999</v>
      </c>
      <c r="I578" s="65">
        <v>1935913000</v>
      </c>
      <c r="J578" s="34">
        <v>2.0473539999999999E-3</v>
      </c>
      <c r="K578" s="27">
        <v>0.14329990000000001</v>
      </c>
      <c r="L578" s="66">
        <v>3.4782800000000003E-2</v>
      </c>
      <c r="M578" s="27">
        <v>0.1521314</v>
      </c>
      <c r="N578" s="22">
        <v>47</v>
      </c>
      <c r="O578" s="22">
        <v>-26</v>
      </c>
      <c r="P578" s="22">
        <v>1</v>
      </c>
      <c r="Q578" s="64">
        <v>1.0999999999999999E-8</v>
      </c>
    </row>
    <row r="579" spans="1:17" x14ac:dyDescent="0.3">
      <c r="A579" s="22" t="s">
        <v>642</v>
      </c>
      <c r="B579" s="62">
        <v>44527</v>
      </c>
      <c r="C579" s="63">
        <v>44527.966666666667</v>
      </c>
      <c r="D579" s="27">
        <v>3.566666666592937</v>
      </c>
      <c r="E579" s="27">
        <f t="shared" ref="E579:E642" si="11">$E$513+0.06+D579</f>
        <v>31.363333333348855</v>
      </c>
      <c r="F579" s="22">
        <v>2072</v>
      </c>
      <c r="G579" s="22">
        <v>-2144</v>
      </c>
      <c r="H579" s="27">
        <v>3.0020689999999997</v>
      </c>
      <c r="I579" s="65">
        <v>1914377000</v>
      </c>
      <c r="J579" s="34">
        <v>2.0496440000000002E-3</v>
      </c>
      <c r="K579" s="27">
        <v>0.14304259999999999</v>
      </c>
      <c r="L579" s="66">
        <v>3.8289480000000001E-2</v>
      </c>
      <c r="M579" s="27">
        <v>0.73220039999999997</v>
      </c>
      <c r="N579" s="22">
        <v>42</v>
      </c>
      <c r="O579" s="22">
        <v>-27</v>
      </c>
      <c r="P579" s="22">
        <v>10</v>
      </c>
      <c r="Q579" s="64">
        <v>1.0999999999999999E-8</v>
      </c>
    </row>
    <row r="580" spans="1:17" x14ac:dyDescent="0.3">
      <c r="A580" s="22" t="s">
        <v>643</v>
      </c>
      <c r="B580" s="62">
        <v>44527</v>
      </c>
      <c r="C580" s="63">
        <v>44527.969444444447</v>
      </c>
      <c r="D580" s="27">
        <v>3.6333333333022892</v>
      </c>
      <c r="E580" s="27">
        <f t="shared" si="11"/>
        <v>31.430000000058207</v>
      </c>
      <c r="F580" s="22">
        <v>2033</v>
      </c>
      <c r="G580" s="22">
        <v>-2513</v>
      </c>
      <c r="H580" s="27">
        <v>2.9970619999999997</v>
      </c>
      <c r="I580" s="65">
        <v>1963738000</v>
      </c>
      <c r="J580" s="34">
        <v>2.0464889999999999E-3</v>
      </c>
      <c r="K580" s="27">
        <v>0.13440850000000001</v>
      </c>
      <c r="L580" s="66">
        <v>3.7916789999999999E-2</v>
      </c>
      <c r="M580" s="27">
        <v>0.2167201</v>
      </c>
      <c r="N580" s="22">
        <v>41</v>
      </c>
      <c r="O580" s="22">
        <v>-31</v>
      </c>
      <c r="P580" s="22">
        <v>6</v>
      </c>
      <c r="Q580" s="64">
        <v>1.0999999999999999E-8</v>
      </c>
    </row>
    <row r="581" spans="1:17" x14ac:dyDescent="0.3">
      <c r="A581" s="22" t="s">
        <v>644</v>
      </c>
      <c r="B581" s="62">
        <v>44527</v>
      </c>
      <c r="C581" s="63">
        <v>44527.97152777778</v>
      </c>
      <c r="D581" s="27">
        <v>3.6833333332906477</v>
      </c>
      <c r="E581" s="27">
        <f t="shared" si="11"/>
        <v>31.480000000046566</v>
      </c>
      <c r="F581" s="22">
        <v>3076</v>
      </c>
      <c r="G581" s="22">
        <v>-2816</v>
      </c>
      <c r="H581" s="27">
        <v>3.0221740000000001</v>
      </c>
      <c r="I581" s="65">
        <v>1915285000</v>
      </c>
      <c r="J581" s="34">
        <v>2.046595E-3</v>
      </c>
      <c r="K581" s="27">
        <v>0.10798969999999999</v>
      </c>
      <c r="L581" s="66">
        <v>3.7707890000000001E-2</v>
      </c>
      <c r="M581" s="27">
        <v>0.1413189</v>
      </c>
      <c r="N581" s="22">
        <v>48</v>
      </c>
      <c r="O581" s="22">
        <v>-25</v>
      </c>
      <c r="P581" s="22">
        <v>4</v>
      </c>
      <c r="Q581" s="64">
        <v>1.0999999999999999E-8</v>
      </c>
    </row>
    <row r="582" spans="1:17" x14ac:dyDescent="0.3">
      <c r="A582" s="22" t="s">
        <v>645</v>
      </c>
      <c r="B582" s="62">
        <v>44527</v>
      </c>
      <c r="C582" s="63">
        <v>44527.973611111112</v>
      </c>
      <c r="D582" s="27">
        <v>3.7333333332790062</v>
      </c>
      <c r="E582" s="27">
        <f t="shared" si="11"/>
        <v>31.530000000034924</v>
      </c>
      <c r="F582" s="22">
        <v>1876</v>
      </c>
      <c r="G582" s="22">
        <v>-3208</v>
      </c>
      <c r="H582" s="27">
        <v>3.0148200000000003</v>
      </c>
      <c r="I582" s="65">
        <v>1803444000</v>
      </c>
      <c r="J582" s="34">
        <v>2.0439960000000002E-3</v>
      </c>
      <c r="K582" s="27">
        <v>0.15616240000000001</v>
      </c>
      <c r="L582" s="66">
        <v>4.0072549999999998E-2</v>
      </c>
      <c r="M582" s="27">
        <v>0.30967139999999999</v>
      </c>
      <c r="N582" s="22">
        <v>44</v>
      </c>
      <c r="O582" s="22">
        <v>-21</v>
      </c>
      <c r="P582" s="22">
        <v>17</v>
      </c>
      <c r="Q582" s="64">
        <v>1.0999999999999999E-8</v>
      </c>
    </row>
    <row r="583" spans="1:17" x14ac:dyDescent="0.3">
      <c r="A583" s="22" t="s">
        <v>646</v>
      </c>
      <c r="B583" s="62">
        <v>44527</v>
      </c>
      <c r="C583" s="63">
        <v>44527.975694444445</v>
      </c>
      <c r="D583" s="27">
        <v>3.7833333332673647</v>
      </c>
      <c r="E583" s="27">
        <f t="shared" si="11"/>
        <v>31.580000000023283</v>
      </c>
      <c r="F583" s="22">
        <v>1836</v>
      </c>
      <c r="G583" s="22">
        <v>-2327</v>
      </c>
      <c r="H583" s="27">
        <v>3.0253030000000001</v>
      </c>
      <c r="I583" s="65">
        <v>1940622000</v>
      </c>
      <c r="J583" s="34">
        <v>2.0476840000000001E-3</v>
      </c>
      <c r="K583" s="27">
        <v>0.12395629999999999</v>
      </c>
      <c r="L583" s="66">
        <v>3.6945609999999997E-2</v>
      </c>
      <c r="M583" s="27">
        <v>0.13853260000000001</v>
      </c>
      <c r="N583" s="22">
        <v>40</v>
      </c>
      <c r="O583" s="22">
        <v>-32</v>
      </c>
      <c r="P583" s="22">
        <v>3</v>
      </c>
      <c r="Q583" s="64">
        <v>1.0999999999999999E-8</v>
      </c>
    </row>
    <row r="584" spans="1:17" x14ac:dyDescent="0.3">
      <c r="A584" s="22" t="s">
        <v>647</v>
      </c>
      <c r="B584" s="62">
        <v>44527</v>
      </c>
      <c r="C584" s="63">
        <v>44527.978472222225</v>
      </c>
      <c r="D584" s="27">
        <v>3.8499999999767169</v>
      </c>
      <c r="E584" s="27">
        <f t="shared" si="11"/>
        <v>31.646666666732635</v>
      </c>
      <c r="F584" s="22">
        <v>3276</v>
      </c>
      <c r="G584" s="22">
        <v>-2736</v>
      </c>
      <c r="H584" s="27">
        <v>3.0210790000000003</v>
      </c>
      <c r="I584" s="65">
        <v>1894204000</v>
      </c>
      <c r="J584" s="34">
        <v>2.049342E-3</v>
      </c>
      <c r="K584" s="27">
        <v>0.13516549999999999</v>
      </c>
      <c r="L584" s="66">
        <v>3.8592689999999999E-2</v>
      </c>
      <c r="M584" s="27">
        <v>0.18159049999999999</v>
      </c>
      <c r="N584" s="22">
        <v>53</v>
      </c>
      <c r="O584" s="22">
        <v>-26</v>
      </c>
      <c r="P584" s="22">
        <v>12</v>
      </c>
      <c r="Q584" s="64">
        <v>1.0999999999999999E-8</v>
      </c>
    </row>
    <row r="585" spans="1:17" x14ac:dyDescent="0.3">
      <c r="A585" s="22" t="s">
        <v>648</v>
      </c>
      <c r="B585" s="62">
        <v>44527</v>
      </c>
      <c r="C585" s="63">
        <v>44527.980555555558</v>
      </c>
      <c r="D585" s="27">
        <v>3.8999999999650754</v>
      </c>
      <c r="E585" s="27">
        <f t="shared" si="11"/>
        <v>31.696666666720994</v>
      </c>
      <c r="F585" s="22">
        <v>2543</v>
      </c>
      <c r="G585" s="22">
        <v>-1693</v>
      </c>
      <c r="H585" s="27">
        <v>2.9818850000000001</v>
      </c>
      <c r="I585" s="65">
        <v>1852249000</v>
      </c>
      <c r="J585" s="34">
        <v>2.0484470000000001E-3</v>
      </c>
      <c r="K585" s="27">
        <v>0.1389003</v>
      </c>
      <c r="L585" s="66">
        <v>4.003541E-2</v>
      </c>
      <c r="M585" s="27">
        <v>0.2489759</v>
      </c>
      <c r="N585" s="22">
        <v>47</v>
      </c>
      <c r="O585" s="22">
        <v>-30</v>
      </c>
      <c r="P585" s="22">
        <v>7</v>
      </c>
      <c r="Q585" s="64">
        <v>1.0999999999999999E-8</v>
      </c>
    </row>
    <row r="586" spans="1:17" x14ac:dyDescent="0.3">
      <c r="A586" s="22" t="s">
        <v>649</v>
      </c>
      <c r="B586" s="62">
        <v>44527</v>
      </c>
      <c r="C586" s="63">
        <v>44527.982638888891</v>
      </c>
      <c r="D586" s="27">
        <v>3.9499999999534339</v>
      </c>
      <c r="E586" s="27">
        <f t="shared" si="11"/>
        <v>31.746666666709352</v>
      </c>
      <c r="F586" s="22">
        <v>2151</v>
      </c>
      <c r="G586" s="22">
        <v>-1693</v>
      </c>
      <c r="H586" s="27">
        <v>2.970072</v>
      </c>
      <c r="I586" s="65">
        <v>1846632000</v>
      </c>
      <c r="J586" s="34">
        <v>2.0450379999999999E-3</v>
      </c>
      <c r="K586" s="27">
        <v>0.13017040000000002</v>
      </c>
      <c r="L586" s="66">
        <v>4.1550959999999998E-2</v>
      </c>
      <c r="M586" s="27">
        <v>0.21873770000000001</v>
      </c>
      <c r="N586" s="22">
        <v>46</v>
      </c>
      <c r="O586" s="22">
        <v>-26</v>
      </c>
      <c r="P586" s="22">
        <v>4</v>
      </c>
      <c r="Q586" s="64">
        <v>1.0999999999999999E-8</v>
      </c>
    </row>
    <row r="587" spans="1:17" x14ac:dyDescent="0.3">
      <c r="A587" s="22" t="s">
        <v>650</v>
      </c>
      <c r="B587" s="62">
        <v>44527</v>
      </c>
      <c r="C587" s="63">
        <v>44527.98541666667</v>
      </c>
      <c r="D587" s="27">
        <v>4.0166666666627862</v>
      </c>
      <c r="E587" s="27">
        <f t="shared" si="11"/>
        <v>31.813333333418704</v>
      </c>
      <c r="F587" s="22">
        <v>2701</v>
      </c>
      <c r="G587" s="22">
        <v>-2553</v>
      </c>
      <c r="H587" s="27">
        <v>2.9765649999999999</v>
      </c>
      <c r="I587" s="65">
        <v>1913117000</v>
      </c>
      <c r="J587" s="34">
        <v>2.0479629999999999E-3</v>
      </c>
      <c r="K587" s="27">
        <v>0.1383607</v>
      </c>
      <c r="L587" s="66">
        <v>4.0852569999999998E-2</v>
      </c>
      <c r="M587" s="27">
        <v>0.19236429999999999</v>
      </c>
      <c r="N587" s="22">
        <v>45</v>
      </c>
      <c r="O587" s="22">
        <v>-26</v>
      </c>
      <c r="P587" s="22">
        <v>5</v>
      </c>
      <c r="Q587" s="64">
        <v>1.0999999999999999E-8</v>
      </c>
    </row>
    <row r="588" spans="1:17" x14ac:dyDescent="0.3">
      <c r="A588" s="22" t="s">
        <v>651</v>
      </c>
      <c r="B588" s="62">
        <v>44527</v>
      </c>
      <c r="C588" s="63">
        <v>44527.987500000003</v>
      </c>
      <c r="D588" s="27">
        <v>4.0666666666511446</v>
      </c>
      <c r="E588" s="27">
        <f t="shared" si="11"/>
        <v>31.863333333407063</v>
      </c>
      <c r="F588" s="22">
        <v>2033</v>
      </c>
      <c r="G588" s="22">
        <v>-3168</v>
      </c>
      <c r="H588" s="27">
        <v>2.9885350000000002</v>
      </c>
      <c r="I588" s="65">
        <v>1870624000</v>
      </c>
      <c r="J588" s="34">
        <v>2.0428040000000001E-3</v>
      </c>
      <c r="K588" s="27">
        <v>0.1226698</v>
      </c>
      <c r="L588" s="66">
        <v>4.6155509999999997E-2</v>
      </c>
      <c r="M588" s="27">
        <v>8.1411209999999998E-2</v>
      </c>
      <c r="N588" s="22">
        <v>44</v>
      </c>
      <c r="O588" s="22">
        <v>-22</v>
      </c>
      <c r="P588" s="22">
        <v>-7</v>
      </c>
      <c r="Q588" s="64">
        <v>1.0999999999999999E-8</v>
      </c>
    </row>
    <row r="589" spans="1:17" x14ac:dyDescent="0.3">
      <c r="A589" s="22" t="s">
        <v>652</v>
      </c>
      <c r="B589" s="62">
        <v>44527</v>
      </c>
      <c r="C589" s="63">
        <v>44527.989583333336</v>
      </c>
      <c r="D589" s="27">
        <v>4.1166666666395031</v>
      </c>
      <c r="E589" s="27">
        <f t="shared" si="11"/>
        <v>31.913333333395421</v>
      </c>
      <c r="F589" s="22">
        <v>1636</v>
      </c>
      <c r="G589" s="22">
        <v>-2677</v>
      </c>
      <c r="H589" s="27">
        <v>2.994793</v>
      </c>
      <c r="I589" s="65">
        <v>1951643000</v>
      </c>
      <c r="J589" s="34">
        <v>2.0484449999999999E-3</v>
      </c>
      <c r="K589" s="27">
        <v>0.12604409999999999</v>
      </c>
      <c r="L589" s="66">
        <v>4.2362400000000001E-2</v>
      </c>
      <c r="M589" s="27">
        <v>0.2623992</v>
      </c>
      <c r="N589" s="22">
        <v>37</v>
      </c>
      <c r="O589" s="22">
        <v>-26</v>
      </c>
      <c r="P589" s="22">
        <v>9</v>
      </c>
      <c r="Q589" s="64">
        <v>1.0999999999999999E-8</v>
      </c>
    </row>
    <row r="590" spans="1:17" x14ac:dyDescent="0.3">
      <c r="A590" s="22" t="s">
        <v>653</v>
      </c>
      <c r="B590" s="62">
        <v>44527</v>
      </c>
      <c r="C590" s="63">
        <v>44527.992361111108</v>
      </c>
      <c r="D590" s="27">
        <v>4.1833333331742324</v>
      </c>
      <c r="E590" s="27">
        <f t="shared" si="11"/>
        <v>31.979999999930151</v>
      </c>
      <c r="F590" s="22">
        <v>1994</v>
      </c>
      <c r="G590" s="22">
        <v>-2840</v>
      </c>
      <c r="H590" s="27">
        <v>3.0055109999999998</v>
      </c>
      <c r="I590" s="65">
        <v>1916625000</v>
      </c>
      <c r="J590" s="34">
        <v>2.047929E-3</v>
      </c>
      <c r="K590" s="27">
        <v>0.1135601</v>
      </c>
      <c r="L590" s="66">
        <v>3.750821E-2</v>
      </c>
      <c r="M590" s="27">
        <v>0.3323197</v>
      </c>
      <c r="N590" s="22">
        <v>42</v>
      </c>
      <c r="O590" s="22">
        <v>-23</v>
      </c>
      <c r="P590" s="22">
        <v>13</v>
      </c>
      <c r="Q590" s="64">
        <v>1.0999999999999999E-8</v>
      </c>
    </row>
    <row r="591" spans="1:17" x14ac:dyDescent="0.3">
      <c r="A591" s="22" t="s">
        <v>654</v>
      </c>
      <c r="B591" s="62">
        <v>44527</v>
      </c>
      <c r="C591" s="63">
        <v>44527.994444444441</v>
      </c>
      <c r="D591" s="27">
        <v>4.2333333331625909</v>
      </c>
      <c r="E591" s="27">
        <f t="shared" si="11"/>
        <v>32.029999999918509</v>
      </c>
      <c r="F591" s="22">
        <v>2818</v>
      </c>
      <c r="G591" s="22">
        <v>-3332</v>
      </c>
      <c r="H591" s="27">
        <v>3.014351</v>
      </c>
      <c r="I591" s="65">
        <v>1918508000</v>
      </c>
      <c r="J591" s="34">
        <v>2.0461949999999998E-3</v>
      </c>
      <c r="K591" s="27">
        <v>0.1122852</v>
      </c>
      <c r="L591" s="66">
        <v>3.8320020000000003E-2</v>
      </c>
      <c r="M591" s="27">
        <v>3.838772E-2</v>
      </c>
      <c r="N591" s="22">
        <v>48</v>
      </c>
      <c r="O591" s="22">
        <v>-21</v>
      </c>
      <c r="P591" s="22">
        <v>1</v>
      </c>
      <c r="Q591" s="64">
        <v>1.0999999999999999E-8</v>
      </c>
    </row>
    <row r="592" spans="1:17" x14ac:dyDescent="0.3">
      <c r="A592" s="22" t="s">
        <v>655</v>
      </c>
      <c r="B592" s="62">
        <v>44527</v>
      </c>
      <c r="C592" s="63">
        <v>44527.996527777781</v>
      </c>
      <c r="D592" s="27">
        <v>4.2833333333255723</v>
      </c>
      <c r="E592" s="27">
        <f t="shared" si="11"/>
        <v>32.08000000008149</v>
      </c>
      <c r="F592" s="22">
        <v>2033</v>
      </c>
      <c r="G592" s="22">
        <v>-1775</v>
      </c>
      <c r="H592" s="27">
        <v>3.0115350000000003</v>
      </c>
      <c r="I592" s="65">
        <v>1966059000</v>
      </c>
      <c r="J592" s="34">
        <v>2.0430800000000001E-3</v>
      </c>
      <c r="K592" s="27">
        <v>9.3652849999999996E-2</v>
      </c>
      <c r="L592" s="66">
        <v>3.9385209999999997E-2</v>
      </c>
      <c r="M592" s="27">
        <v>0.1248498</v>
      </c>
      <c r="N592" s="22">
        <v>42</v>
      </c>
      <c r="O592" s="22">
        <v>-32</v>
      </c>
      <c r="P592" s="22">
        <v>6</v>
      </c>
      <c r="Q592" s="64">
        <v>1.0999999999999999E-8</v>
      </c>
    </row>
    <row r="593" spans="1:17" x14ac:dyDescent="0.3">
      <c r="A593" s="22" t="s">
        <v>656</v>
      </c>
      <c r="B593" s="62">
        <v>44527</v>
      </c>
      <c r="C593" s="63">
        <v>44527.998611111114</v>
      </c>
      <c r="D593" s="27">
        <v>4.3333333333139308</v>
      </c>
      <c r="E593" s="27">
        <f t="shared" si="11"/>
        <v>32.130000000069849</v>
      </c>
      <c r="F593" s="22">
        <v>2111</v>
      </c>
      <c r="G593" s="22">
        <v>-1898</v>
      </c>
      <c r="H593" s="27">
        <v>3.0101260000000001</v>
      </c>
      <c r="I593" s="65">
        <v>1948740000</v>
      </c>
      <c r="J593" s="34">
        <v>2.0448850000000002E-3</v>
      </c>
      <c r="K593" s="27">
        <v>0.10874549999999999</v>
      </c>
      <c r="L593" s="66">
        <v>3.7176540000000001E-2</v>
      </c>
      <c r="M593" s="27">
        <v>6.045441E-2</v>
      </c>
      <c r="N593" s="22">
        <v>44</v>
      </c>
      <c r="O593" s="22">
        <v>-29</v>
      </c>
      <c r="P593" s="22">
        <v>2</v>
      </c>
      <c r="Q593" s="64">
        <v>1.0999999999999999E-8</v>
      </c>
    </row>
    <row r="594" spans="1:17" x14ac:dyDescent="0.3">
      <c r="A594" s="22" t="s">
        <v>657</v>
      </c>
      <c r="B594" s="62">
        <v>44528</v>
      </c>
      <c r="C594" s="63">
        <v>44528.001388888886</v>
      </c>
      <c r="D594" s="27">
        <v>4.3999999998486601</v>
      </c>
      <c r="E594" s="27">
        <f t="shared" si="11"/>
        <v>32.196666666604578</v>
      </c>
      <c r="F594" s="22">
        <v>1876</v>
      </c>
      <c r="G594" s="22">
        <v>-2307</v>
      </c>
      <c r="H594" s="27">
        <v>3.0225649999999997</v>
      </c>
      <c r="I594" s="65">
        <v>1969794000</v>
      </c>
      <c r="J594" s="34">
        <v>2.0502020000000001E-3</v>
      </c>
      <c r="K594" s="27">
        <v>0.12324450000000001</v>
      </c>
      <c r="L594" s="66">
        <v>4.0203790000000003E-2</v>
      </c>
      <c r="M594" s="27">
        <v>5.6395439999999998E-2</v>
      </c>
      <c r="N594" s="22">
        <v>41</v>
      </c>
      <c r="O594" s="22">
        <v>-28</v>
      </c>
      <c r="P594" s="22">
        <v>3</v>
      </c>
      <c r="Q594" s="64">
        <v>1.0999999999999999E-8</v>
      </c>
    </row>
    <row r="595" spans="1:17" x14ac:dyDescent="0.3">
      <c r="A595" s="22" t="s">
        <v>658</v>
      </c>
      <c r="B595" s="62">
        <v>44528</v>
      </c>
      <c r="C595" s="63">
        <v>44528.003472222219</v>
      </c>
      <c r="D595" s="27">
        <v>4.4499999998370185</v>
      </c>
      <c r="E595" s="27">
        <f t="shared" si="11"/>
        <v>32.246666666592937</v>
      </c>
      <c r="F595" s="22">
        <v>2465</v>
      </c>
      <c r="G595" s="22">
        <v>-2799</v>
      </c>
      <c r="H595" s="27">
        <v>3.0288239999999997</v>
      </c>
      <c r="I595" s="65">
        <v>1940230000</v>
      </c>
      <c r="J595" s="34">
        <v>2.0449019999999999E-3</v>
      </c>
      <c r="K595" s="27">
        <v>0.1024225</v>
      </c>
      <c r="L595" s="66">
        <v>4.2292509999999998E-2</v>
      </c>
      <c r="M595" s="27">
        <v>0.1058113</v>
      </c>
      <c r="N595" s="22">
        <v>46</v>
      </c>
      <c r="O595" s="22">
        <v>-25</v>
      </c>
      <c r="P595" s="22">
        <v>2</v>
      </c>
      <c r="Q595" s="64">
        <v>1.0999999999999999E-8</v>
      </c>
    </row>
    <row r="596" spans="1:17" x14ac:dyDescent="0.3">
      <c r="A596" s="22" t="s">
        <v>659</v>
      </c>
      <c r="B596" s="62">
        <v>44528</v>
      </c>
      <c r="C596" s="63">
        <v>44528.005555555559</v>
      </c>
      <c r="D596" s="27">
        <v>4.5</v>
      </c>
      <c r="E596" s="27">
        <f t="shared" si="11"/>
        <v>32.296666666755918</v>
      </c>
      <c r="F596" s="22">
        <v>2347</v>
      </c>
      <c r="G596" s="22">
        <v>-2226</v>
      </c>
      <c r="H596" s="27">
        <v>3.0337520000000002</v>
      </c>
      <c r="I596" s="65">
        <v>1963909000</v>
      </c>
      <c r="J596" s="34">
        <v>2.0452869999999998E-3</v>
      </c>
      <c r="K596" s="27">
        <v>0.13164999999999999</v>
      </c>
      <c r="L596" s="66">
        <v>3.9029609999999999E-2</v>
      </c>
      <c r="M596" s="27">
        <v>0.19211739999999999</v>
      </c>
      <c r="N596" s="22">
        <v>45</v>
      </c>
      <c r="O596" s="22">
        <v>-27</v>
      </c>
      <c r="P596" s="22">
        <v>2</v>
      </c>
      <c r="Q596" s="64">
        <v>1.0999999999999999E-8</v>
      </c>
    </row>
    <row r="597" spans="1:17" x14ac:dyDescent="0.3">
      <c r="A597" s="22" t="s">
        <v>660</v>
      </c>
      <c r="B597" s="62">
        <v>44528</v>
      </c>
      <c r="C597" s="63">
        <v>44528.008333333331</v>
      </c>
      <c r="D597" s="27">
        <v>4.5666666665347293</v>
      </c>
      <c r="E597" s="27">
        <f t="shared" si="11"/>
        <v>32.363333333290647</v>
      </c>
      <c r="F597" s="22">
        <v>2072</v>
      </c>
      <c r="G597" s="22">
        <v>-3045</v>
      </c>
      <c r="H597" s="27">
        <v>3.038916</v>
      </c>
      <c r="I597" s="65">
        <v>1909523000</v>
      </c>
      <c r="J597" s="34">
        <v>2.046282E-3</v>
      </c>
      <c r="K597" s="27">
        <v>0.1142002</v>
      </c>
      <c r="L597" s="66">
        <v>4.2277960000000003E-2</v>
      </c>
      <c r="M597" s="27">
        <v>0.38336229999999999</v>
      </c>
      <c r="N597" s="22">
        <v>43</v>
      </c>
      <c r="O597" s="22">
        <v>-24</v>
      </c>
      <c r="P597" s="22">
        <v>8</v>
      </c>
      <c r="Q597" s="64">
        <v>1.0999999999999999E-8</v>
      </c>
    </row>
    <row r="598" spans="1:17" x14ac:dyDescent="0.3">
      <c r="A598" s="22" t="s">
        <v>661</v>
      </c>
      <c r="B598" s="62">
        <v>44528</v>
      </c>
      <c r="C598" s="63">
        <v>44528.010416666664</v>
      </c>
      <c r="D598" s="27">
        <v>4.6166666665230878</v>
      </c>
      <c r="E598" s="27">
        <f t="shared" si="11"/>
        <v>32.413333333279006</v>
      </c>
      <c r="F598" s="22">
        <v>2150</v>
      </c>
      <c r="G598" s="22">
        <v>-1898</v>
      </c>
      <c r="H598" s="27">
        <v>3.0321879999999997</v>
      </c>
      <c r="I598" s="65">
        <v>1996766000</v>
      </c>
      <c r="J598" s="34">
        <v>2.044611E-3</v>
      </c>
      <c r="K598" s="27">
        <v>0.12466359999999999</v>
      </c>
      <c r="L598" s="66">
        <v>3.7648679999999997E-2</v>
      </c>
      <c r="M598" s="27">
        <v>0.182757</v>
      </c>
      <c r="N598" s="22">
        <v>42</v>
      </c>
      <c r="O598" s="22">
        <v>-30</v>
      </c>
      <c r="P598" s="22">
        <v>2</v>
      </c>
      <c r="Q598" s="64">
        <v>1.0999999999999999E-8</v>
      </c>
    </row>
    <row r="599" spans="1:17" x14ac:dyDescent="0.3">
      <c r="A599" s="22" t="s">
        <v>662</v>
      </c>
      <c r="B599" s="62">
        <v>44528</v>
      </c>
      <c r="C599" s="63">
        <v>44528.012499999997</v>
      </c>
      <c r="D599" s="27">
        <v>4.6666666665114462</v>
      </c>
      <c r="E599" s="27">
        <f t="shared" si="11"/>
        <v>32.463333333267364</v>
      </c>
      <c r="F599" s="22">
        <v>2151</v>
      </c>
      <c r="G599" s="22">
        <v>-2349</v>
      </c>
      <c r="H599" s="27">
        <v>3.034535</v>
      </c>
      <c r="I599" s="65">
        <v>1895511000</v>
      </c>
      <c r="J599" s="34">
        <v>2.0449980000000001E-3</v>
      </c>
      <c r="K599" s="27">
        <v>0.1524044</v>
      </c>
      <c r="L599" s="66">
        <v>3.77744E-2</v>
      </c>
      <c r="M599" s="27">
        <v>0.1078877</v>
      </c>
      <c r="N599" s="22">
        <v>44</v>
      </c>
      <c r="O599" s="22">
        <v>-25</v>
      </c>
      <c r="P599" s="22">
        <v>9</v>
      </c>
      <c r="Q599" s="64">
        <v>1.0999999999999999E-8</v>
      </c>
    </row>
    <row r="600" spans="1:17" x14ac:dyDescent="0.3">
      <c r="A600" s="22" t="s">
        <v>663</v>
      </c>
      <c r="B600" s="62">
        <v>44528</v>
      </c>
      <c r="C600" s="63">
        <v>44528.015277777777</v>
      </c>
      <c r="D600" s="27">
        <v>4.7333333332207985</v>
      </c>
      <c r="E600" s="27">
        <f t="shared" si="11"/>
        <v>32.529999999976717</v>
      </c>
      <c r="F600" s="22">
        <v>2661</v>
      </c>
      <c r="G600" s="22">
        <v>-2349</v>
      </c>
      <c r="H600" s="27">
        <v>2.984388</v>
      </c>
      <c r="I600" s="65">
        <v>1933621000</v>
      </c>
      <c r="J600" s="34">
        <v>2.0468499999999998E-3</v>
      </c>
      <c r="K600" s="27">
        <v>0.1115988</v>
      </c>
      <c r="L600" s="66">
        <v>4.0298710000000001E-2</v>
      </c>
      <c r="M600" s="27">
        <v>5.2494699999999998E-2</v>
      </c>
      <c r="N600" s="22">
        <v>45</v>
      </c>
      <c r="O600" s="22">
        <v>-31</v>
      </c>
      <c r="P600" s="22">
        <v>9</v>
      </c>
      <c r="Q600" s="64">
        <v>1.0999999999999999E-8</v>
      </c>
    </row>
    <row r="601" spans="1:17" x14ac:dyDescent="0.3">
      <c r="A601" s="22" t="s">
        <v>664</v>
      </c>
      <c r="B601" s="62">
        <v>44528</v>
      </c>
      <c r="C601" s="63">
        <v>44528.017361111109</v>
      </c>
      <c r="D601" s="27">
        <v>4.783333333209157</v>
      </c>
      <c r="E601" s="27">
        <f t="shared" si="11"/>
        <v>32.579999999965075</v>
      </c>
      <c r="F601" s="22">
        <v>2268</v>
      </c>
      <c r="G601" s="22">
        <v>-2431</v>
      </c>
      <c r="H601" s="27">
        <v>2.9633439999999998</v>
      </c>
      <c r="I601" s="65">
        <v>1907093000</v>
      </c>
      <c r="J601" s="34">
        <v>2.046141E-3</v>
      </c>
      <c r="K601" s="27">
        <v>8.8812019999999992E-2</v>
      </c>
      <c r="L601" s="66">
        <v>3.9211429999999999E-2</v>
      </c>
      <c r="M601" s="27">
        <v>0.3303487</v>
      </c>
      <c r="N601" s="22">
        <v>38</v>
      </c>
      <c r="O601" s="22">
        <v>-26</v>
      </c>
      <c r="P601" s="22">
        <v>7</v>
      </c>
      <c r="Q601" s="64">
        <v>1.0999999999999999E-8</v>
      </c>
    </row>
    <row r="602" spans="1:17" x14ac:dyDescent="0.3">
      <c r="A602" s="22" t="s">
        <v>665</v>
      </c>
      <c r="B602" s="62">
        <v>44528</v>
      </c>
      <c r="C602" s="63">
        <v>44528.019444444442</v>
      </c>
      <c r="D602" s="27">
        <v>4.8333333331975155</v>
      </c>
      <c r="E602" s="27">
        <f t="shared" si="11"/>
        <v>32.629999999953434</v>
      </c>
      <c r="F602" s="22">
        <v>2897</v>
      </c>
      <c r="G602" s="22">
        <v>-2717</v>
      </c>
      <c r="H602" s="27">
        <v>2.9797730000000002</v>
      </c>
      <c r="I602" s="65">
        <v>1958363000</v>
      </c>
      <c r="J602" s="34">
        <v>2.0502850000000002E-3</v>
      </c>
      <c r="K602" s="27">
        <v>8.6509369999999988E-2</v>
      </c>
      <c r="L602" s="66">
        <v>4.2486589999999998E-2</v>
      </c>
      <c r="M602" s="27">
        <v>0.1342623</v>
      </c>
      <c r="N602" s="22">
        <v>49</v>
      </c>
      <c r="O602" s="22">
        <v>-23</v>
      </c>
      <c r="P602" s="22">
        <v>1</v>
      </c>
      <c r="Q602" s="64">
        <v>1.0999999999999999E-8</v>
      </c>
    </row>
    <row r="603" spans="1:17" x14ac:dyDescent="0.3">
      <c r="A603" s="22" t="s">
        <v>666</v>
      </c>
      <c r="B603" s="62">
        <v>44528</v>
      </c>
      <c r="C603" s="63">
        <v>44528.021527777775</v>
      </c>
      <c r="D603" s="27">
        <v>4.8833333331858739</v>
      </c>
      <c r="E603" s="27">
        <f t="shared" si="11"/>
        <v>32.679999999941792</v>
      </c>
      <c r="F603" s="22">
        <v>1915</v>
      </c>
      <c r="G603" s="22">
        <v>-3332</v>
      </c>
      <c r="H603" s="27">
        <v>2.9928370000000002</v>
      </c>
      <c r="I603" s="65">
        <v>1277674000</v>
      </c>
      <c r="J603" s="34">
        <v>2.0394850000000002E-3</v>
      </c>
      <c r="K603" s="27">
        <v>0.13397690000000001</v>
      </c>
      <c r="L603" s="66">
        <v>4.5029359999999997E-2</v>
      </c>
      <c r="M603" s="27">
        <v>8.0869780000000002E-2</v>
      </c>
      <c r="N603" s="22">
        <v>43</v>
      </c>
      <c r="O603" s="22">
        <v>-16</v>
      </c>
      <c r="P603" s="22">
        <v>7</v>
      </c>
      <c r="Q603" s="64">
        <v>1.0999999999999999E-8</v>
      </c>
    </row>
    <row r="604" spans="1:17" x14ac:dyDescent="0.3">
      <c r="A604" s="22" t="s">
        <v>667</v>
      </c>
      <c r="B604" s="62">
        <v>44528</v>
      </c>
      <c r="C604" s="63">
        <v>44528.024305555555</v>
      </c>
      <c r="D604" s="27">
        <v>4.9499999998952262</v>
      </c>
      <c r="E604" s="27">
        <f t="shared" si="11"/>
        <v>32.746666666651144</v>
      </c>
      <c r="F604" s="22">
        <v>2661</v>
      </c>
      <c r="G604" s="22">
        <v>-2758</v>
      </c>
      <c r="H604" s="27">
        <v>3.0022250000000001</v>
      </c>
      <c r="I604" s="65">
        <v>1905652000</v>
      </c>
      <c r="J604" s="34">
        <v>2.0443610000000002E-3</v>
      </c>
      <c r="K604" s="27">
        <v>0.131553</v>
      </c>
      <c r="L604" s="66">
        <v>4.7564540000000002E-2</v>
      </c>
      <c r="M604" s="27">
        <v>8.2166660000000002E-2</v>
      </c>
      <c r="N604" s="22">
        <v>47</v>
      </c>
      <c r="O604" s="22">
        <v>-24</v>
      </c>
      <c r="P604" s="22">
        <v>3</v>
      </c>
      <c r="Q604" s="64">
        <v>1.0999999999999999E-8</v>
      </c>
    </row>
    <row r="605" spans="1:17" x14ac:dyDescent="0.3">
      <c r="A605" s="22" t="s">
        <v>668</v>
      </c>
      <c r="B605" s="62">
        <v>44528</v>
      </c>
      <c r="C605" s="63">
        <v>44528.026388888888</v>
      </c>
      <c r="D605" s="27">
        <v>4.9999999998835847</v>
      </c>
      <c r="E605" s="27">
        <f t="shared" si="11"/>
        <v>32.796666666639503</v>
      </c>
      <c r="F605" s="22">
        <v>2229</v>
      </c>
      <c r="G605" s="22">
        <v>-3086</v>
      </c>
      <c r="H605" s="27">
        <v>2.9664730000000001</v>
      </c>
      <c r="I605" s="65">
        <v>1943168000</v>
      </c>
      <c r="J605" s="34">
        <v>2.0465169999999999E-3</v>
      </c>
      <c r="K605" s="27">
        <v>0.13432720000000001</v>
      </c>
      <c r="L605" s="66">
        <v>4.0406989999999997E-2</v>
      </c>
      <c r="M605" s="27">
        <v>0.32579930000000001</v>
      </c>
      <c r="N605" s="22">
        <v>43</v>
      </c>
      <c r="O605" s="22">
        <v>-22</v>
      </c>
      <c r="P605" s="22">
        <v>0</v>
      </c>
      <c r="Q605" s="64">
        <v>1.0999999999999999E-8</v>
      </c>
    </row>
    <row r="606" spans="1:17" x14ac:dyDescent="0.3">
      <c r="A606" s="22" t="s">
        <v>669</v>
      </c>
      <c r="B606" s="62">
        <v>44528</v>
      </c>
      <c r="C606" s="63">
        <v>44528.02847222222</v>
      </c>
      <c r="D606" s="27">
        <v>5.0499999998719431</v>
      </c>
      <c r="E606" s="27">
        <f t="shared" si="11"/>
        <v>32.846666666627861</v>
      </c>
      <c r="F606" s="22">
        <v>1556</v>
      </c>
      <c r="G606" s="22">
        <v>-3297</v>
      </c>
      <c r="H606" s="27">
        <v>2.9555210000000001</v>
      </c>
      <c r="I606" s="65">
        <v>1864128000</v>
      </c>
      <c r="J606" s="34">
        <v>2.045603E-3</v>
      </c>
      <c r="K606" s="27">
        <v>0.1074266</v>
      </c>
      <c r="L606" s="66">
        <v>3.9167729999999998E-2</v>
      </c>
      <c r="M606" s="27">
        <v>7.7758759999999996E-2</v>
      </c>
      <c r="N606" s="22">
        <v>38</v>
      </c>
      <c r="O606" s="22">
        <v>-22</v>
      </c>
      <c r="P606" s="22">
        <v>10</v>
      </c>
      <c r="Q606" s="64">
        <v>1.0999999999999999E-8</v>
      </c>
    </row>
    <row r="607" spans="1:17" x14ac:dyDescent="0.3">
      <c r="A607" s="22" t="s">
        <v>670</v>
      </c>
      <c r="B607" s="62">
        <v>44528</v>
      </c>
      <c r="C607" s="63">
        <v>44528.030555555553</v>
      </c>
      <c r="D607" s="27">
        <v>5.0999999998603016</v>
      </c>
      <c r="E607" s="27">
        <f t="shared" si="11"/>
        <v>32.89666666661622</v>
      </c>
      <c r="F607" s="22">
        <v>1676</v>
      </c>
      <c r="G607" s="22">
        <v>-2987</v>
      </c>
      <c r="H607" s="27">
        <v>2.9571640000000001</v>
      </c>
      <c r="I607" s="65">
        <v>1857442000</v>
      </c>
      <c r="J607" s="34">
        <v>2.0463590000000002E-3</v>
      </c>
      <c r="K607" s="27">
        <v>0.12568849999999998</v>
      </c>
      <c r="L607" s="66">
        <v>4.1571440000000001E-2</v>
      </c>
      <c r="M607" s="27">
        <v>0.16543350000000001</v>
      </c>
      <c r="N607" s="22">
        <v>41</v>
      </c>
      <c r="O607" s="22">
        <v>-22</v>
      </c>
      <c r="P607" s="22">
        <v>11</v>
      </c>
      <c r="Q607" s="64">
        <v>1.0999999999999999E-8</v>
      </c>
    </row>
    <row r="608" spans="1:17" x14ac:dyDescent="0.3">
      <c r="A608" s="22" t="s">
        <v>671</v>
      </c>
      <c r="B608" s="62">
        <v>44528</v>
      </c>
      <c r="C608" s="63">
        <v>44528.033333333333</v>
      </c>
      <c r="D608" s="27">
        <v>5.1666666665696539</v>
      </c>
      <c r="E608" s="27">
        <f t="shared" si="11"/>
        <v>32.963333333325572</v>
      </c>
      <c r="F608" s="22">
        <v>2229</v>
      </c>
      <c r="G608" s="22">
        <v>-2594</v>
      </c>
      <c r="H608" s="27">
        <v>2.9489489999999998</v>
      </c>
      <c r="I608" s="65">
        <v>1896160000</v>
      </c>
      <c r="J608" s="34">
        <v>2.047428E-3</v>
      </c>
      <c r="K608" s="27">
        <v>0.1197199</v>
      </c>
      <c r="L608" s="66">
        <v>3.6817210000000003E-2</v>
      </c>
      <c r="M608" s="27">
        <v>0.43452170000000001</v>
      </c>
      <c r="N608" s="22">
        <v>44</v>
      </c>
      <c r="O608" s="22">
        <v>-27</v>
      </c>
      <c r="P608" s="22">
        <v>5</v>
      </c>
      <c r="Q608" s="64">
        <v>1.0999999999999999E-8</v>
      </c>
    </row>
    <row r="609" spans="1:17" x14ac:dyDescent="0.3">
      <c r="A609" s="22" t="s">
        <v>672</v>
      </c>
      <c r="B609" s="62">
        <v>44528</v>
      </c>
      <c r="C609" s="63">
        <v>44528.035416666666</v>
      </c>
      <c r="D609" s="27">
        <v>5.2166666665580124</v>
      </c>
      <c r="E609" s="27">
        <f t="shared" si="11"/>
        <v>33.01333333331393</v>
      </c>
      <c r="F609" s="22">
        <v>2150</v>
      </c>
      <c r="G609" s="22">
        <v>-2226</v>
      </c>
      <c r="H609" s="27">
        <v>2.958415</v>
      </c>
      <c r="I609" s="65">
        <v>1904042000</v>
      </c>
      <c r="J609" s="34">
        <v>2.0502070000000001E-3</v>
      </c>
      <c r="K609" s="27">
        <v>0.1458209</v>
      </c>
      <c r="L609" s="66">
        <v>3.6630919999999997E-2</v>
      </c>
      <c r="M609" s="27">
        <v>0.116107</v>
      </c>
      <c r="N609" s="22">
        <v>43</v>
      </c>
      <c r="O609" s="22">
        <v>-28</v>
      </c>
      <c r="P609" s="22">
        <v>4</v>
      </c>
      <c r="Q609" s="64">
        <v>1.0999999999999999E-8</v>
      </c>
    </row>
    <row r="610" spans="1:17" x14ac:dyDescent="0.3">
      <c r="A610" s="22" t="s">
        <v>673</v>
      </c>
      <c r="B610" s="62">
        <v>44528</v>
      </c>
      <c r="C610" s="63">
        <v>44528.037499999999</v>
      </c>
      <c r="D610" s="27">
        <v>5.2666666665463708</v>
      </c>
      <c r="E610" s="27">
        <f t="shared" si="11"/>
        <v>33.063333333302289</v>
      </c>
      <c r="F610" s="22">
        <v>2661</v>
      </c>
      <c r="G610" s="22">
        <v>-1775</v>
      </c>
      <c r="H610" s="27">
        <v>2.9552079999999998</v>
      </c>
      <c r="I610" s="65">
        <v>1899377000</v>
      </c>
      <c r="J610" s="34">
        <v>2.0482719999999999E-3</v>
      </c>
      <c r="K610" s="27">
        <v>9.7339270000000006E-2</v>
      </c>
      <c r="L610" s="66">
        <v>4.0531020000000001E-2</v>
      </c>
      <c r="M610" s="27">
        <v>0.12546979999999999</v>
      </c>
      <c r="N610" s="22">
        <v>45</v>
      </c>
      <c r="O610" s="22">
        <v>-30</v>
      </c>
      <c r="P610" s="22">
        <v>7</v>
      </c>
      <c r="Q610" s="64">
        <v>1.0999999999999999E-8</v>
      </c>
    </row>
    <row r="611" spans="1:17" x14ac:dyDescent="0.3">
      <c r="A611" s="22" t="s">
        <v>674</v>
      </c>
      <c r="B611" s="62">
        <v>44528</v>
      </c>
      <c r="C611" s="63">
        <v>44528.044444444444</v>
      </c>
      <c r="D611" s="27">
        <v>5.4333333332324401</v>
      </c>
      <c r="E611" s="27">
        <f t="shared" si="11"/>
        <v>33.229999999988358</v>
      </c>
      <c r="F611" s="22">
        <v>2976</v>
      </c>
      <c r="G611" s="22">
        <v>-1857</v>
      </c>
      <c r="H611" s="27">
        <v>2.9710890000000001</v>
      </c>
      <c r="I611" s="65">
        <v>1901482000</v>
      </c>
      <c r="J611" s="34">
        <v>2.0500779999999999E-3</v>
      </c>
      <c r="K611" s="27">
        <v>0.14416519999999999</v>
      </c>
      <c r="L611" s="66">
        <v>4.1858279999999998E-2</v>
      </c>
      <c r="M611" s="27">
        <v>9.6627790000000005E-2</v>
      </c>
      <c r="N611" s="22">
        <v>47</v>
      </c>
      <c r="O611" s="22">
        <v>-31</v>
      </c>
      <c r="P611" s="22">
        <v>10</v>
      </c>
      <c r="Q611" s="64">
        <v>1.0999999999999999E-8</v>
      </c>
    </row>
    <row r="612" spans="1:17" x14ac:dyDescent="0.3">
      <c r="A612" s="22" t="s">
        <v>675</v>
      </c>
      <c r="B612" s="62">
        <v>44528</v>
      </c>
      <c r="C612" s="63">
        <v>44528.047222222223</v>
      </c>
      <c r="D612" s="27">
        <v>5.4999999999417923</v>
      </c>
      <c r="E612" s="27">
        <f t="shared" si="11"/>
        <v>33.29666666669771</v>
      </c>
      <c r="F612" s="22">
        <v>1915</v>
      </c>
      <c r="G612" s="22">
        <v>-2431</v>
      </c>
      <c r="H612" s="27">
        <v>2.9889259999999997</v>
      </c>
      <c r="I612" s="65">
        <v>1935427000</v>
      </c>
      <c r="J612" s="34">
        <v>2.045678E-3</v>
      </c>
      <c r="K612" s="27">
        <v>0.1180745</v>
      </c>
      <c r="L612" s="66">
        <v>3.8185009999999998E-2</v>
      </c>
      <c r="M612" s="27">
        <v>9.0409790000000004E-2</v>
      </c>
      <c r="N612" s="22">
        <v>39</v>
      </c>
      <c r="O612" s="22">
        <v>-29</v>
      </c>
      <c r="P612" s="22">
        <v>9</v>
      </c>
      <c r="Q612" s="64">
        <v>1.0999999999999999E-8</v>
      </c>
    </row>
    <row r="613" spans="1:17" x14ac:dyDescent="0.3">
      <c r="A613" s="22" t="s">
        <v>676</v>
      </c>
      <c r="B613" s="62">
        <v>44528</v>
      </c>
      <c r="C613" s="63">
        <v>44528.049305555556</v>
      </c>
      <c r="D613" s="27">
        <v>5.5499999999301508</v>
      </c>
      <c r="E613" s="27">
        <f t="shared" si="11"/>
        <v>33.346666666686069</v>
      </c>
      <c r="F613" s="22">
        <v>2268</v>
      </c>
      <c r="G613" s="22">
        <v>-2472</v>
      </c>
      <c r="H613" s="27">
        <v>3.0014430000000001</v>
      </c>
      <c r="I613" s="65">
        <v>1944578000</v>
      </c>
      <c r="J613" s="34">
        <v>2.0455730000000002E-3</v>
      </c>
      <c r="K613" s="27">
        <v>0.1221685</v>
      </c>
      <c r="L613" s="66">
        <v>3.9945630000000003E-2</v>
      </c>
      <c r="M613" s="27">
        <v>0.22980030000000001</v>
      </c>
      <c r="N613" s="22">
        <v>41</v>
      </c>
      <c r="O613" s="22">
        <v>-28</v>
      </c>
      <c r="P613" s="22">
        <v>7</v>
      </c>
      <c r="Q613" s="64">
        <v>1.0999999999999999E-8</v>
      </c>
    </row>
    <row r="614" spans="1:17" x14ac:dyDescent="0.3">
      <c r="A614" s="22" t="s">
        <v>677</v>
      </c>
      <c r="B614" s="62">
        <v>44528</v>
      </c>
      <c r="C614" s="63">
        <v>44528.051388888889</v>
      </c>
      <c r="D614" s="27">
        <v>5.5999999999185093</v>
      </c>
      <c r="E614" s="27">
        <f t="shared" si="11"/>
        <v>33.396666666674427</v>
      </c>
      <c r="F614" s="22">
        <v>2996</v>
      </c>
      <c r="G614" s="22">
        <v>-2457</v>
      </c>
      <c r="H614" s="27">
        <v>3.0049630000000001</v>
      </c>
      <c r="I614" s="65">
        <v>1926580000</v>
      </c>
      <c r="J614" s="34">
        <v>2.0485450000000001E-3</v>
      </c>
      <c r="K614" s="27">
        <v>0.1163817</v>
      </c>
      <c r="L614" s="66">
        <v>3.4761790000000001E-2</v>
      </c>
      <c r="M614" s="27">
        <v>0.11155320000000001</v>
      </c>
      <c r="N614" s="22">
        <v>48</v>
      </c>
      <c r="O614" s="22">
        <v>-28</v>
      </c>
      <c r="P614" s="22">
        <v>3</v>
      </c>
      <c r="Q614" s="64">
        <v>1.0999999999999999E-8</v>
      </c>
    </row>
    <row r="615" spans="1:17" x14ac:dyDescent="0.3">
      <c r="A615" s="22" t="s">
        <v>678</v>
      </c>
      <c r="B615" s="62">
        <v>44528</v>
      </c>
      <c r="C615" s="63">
        <v>44528.053472222222</v>
      </c>
      <c r="D615" s="27">
        <v>5.6499999999068677</v>
      </c>
      <c r="E615" s="27">
        <f t="shared" si="11"/>
        <v>33.446666666662786</v>
      </c>
      <c r="F615" s="22">
        <v>2504</v>
      </c>
      <c r="G615" s="22">
        <v>-2758</v>
      </c>
      <c r="H615" s="27">
        <v>3.0105179999999998</v>
      </c>
      <c r="I615" s="65">
        <v>1937814000</v>
      </c>
      <c r="J615" s="34">
        <v>2.0495180000000002E-3</v>
      </c>
      <c r="K615" s="27">
        <v>0.1596813</v>
      </c>
      <c r="L615" s="66">
        <v>4.3321129999999999E-2</v>
      </c>
      <c r="M615" s="27">
        <v>0.25278339999999999</v>
      </c>
      <c r="N615" s="22">
        <v>44</v>
      </c>
      <c r="O615" s="22">
        <v>-25</v>
      </c>
      <c r="P615" s="22">
        <v>6</v>
      </c>
      <c r="Q615" s="64">
        <v>1.0999999999999999E-8</v>
      </c>
    </row>
    <row r="616" spans="1:17" x14ac:dyDescent="0.3">
      <c r="A616" s="22" t="s">
        <v>679</v>
      </c>
      <c r="B616" s="62">
        <v>44528</v>
      </c>
      <c r="C616" s="63">
        <v>44528.056250000001</v>
      </c>
      <c r="D616" s="27">
        <v>5.71666666661622</v>
      </c>
      <c r="E616" s="27">
        <f t="shared" si="11"/>
        <v>33.513333333372138</v>
      </c>
      <c r="F616" s="22">
        <v>2819</v>
      </c>
      <c r="G616" s="22">
        <v>-1734</v>
      </c>
      <c r="H616" s="27">
        <v>3.0047280000000001</v>
      </c>
      <c r="I616" s="65">
        <v>1910864000</v>
      </c>
      <c r="J616" s="34">
        <v>2.0459240000000002E-3</v>
      </c>
      <c r="K616" s="27">
        <v>0.11470599999999999</v>
      </c>
      <c r="L616" s="66">
        <v>4.1599259999999999E-2</v>
      </c>
      <c r="M616" s="27">
        <v>6.9784589999999994E-2</v>
      </c>
      <c r="N616" s="22">
        <v>47</v>
      </c>
      <c r="O616" s="22">
        <v>-31</v>
      </c>
      <c r="P616" s="22">
        <v>6</v>
      </c>
      <c r="Q616" s="64">
        <v>1.0999999999999999E-8</v>
      </c>
    </row>
    <row r="617" spans="1:17" x14ac:dyDescent="0.3">
      <c r="A617" s="22" t="s">
        <v>680</v>
      </c>
      <c r="B617" s="62">
        <v>44528</v>
      </c>
      <c r="C617" s="63">
        <v>44528.058333333334</v>
      </c>
      <c r="D617" s="27">
        <v>5.7666666666045785</v>
      </c>
      <c r="E617" s="27">
        <f t="shared" si="11"/>
        <v>33.563333333360497</v>
      </c>
      <c r="F617" s="22">
        <v>2465</v>
      </c>
      <c r="G617" s="22">
        <v>-3291</v>
      </c>
      <c r="H617" s="27">
        <v>2.997296</v>
      </c>
      <c r="I617" s="65">
        <v>1972662000</v>
      </c>
      <c r="J617" s="34">
        <v>2.047035E-3</v>
      </c>
      <c r="K617" s="27">
        <v>7.2181429999999991E-2</v>
      </c>
      <c r="L617" s="66">
        <v>4.0273709999999997E-2</v>
      </c>
      <c r="M617" s="27">
        <v>0.28423470000000001</v>
      </c>
      <c r="N617" s="22">
        <v>43</v>
      </c>
      <c r="O617" s="22">
        <v>-23</v>
      </c>
      <c r="P617" s="22">
        <v>2</v>
      </c>
      <c r="Q617" s="64">
        <v>1.0999999999999999E-8</v>
      </c>
    </row>
    <row r="618" spans="1:17" x14ac:dyDescent="0.3">
      <c r="A618" s="22" t="s">
        <v>681</v>
      </c>
      <c r="B618" s="62">
        <v>44528</v>
      </c>
      <c r="C618" s="63">
        <v>44528.060416666667</v>
      </c>
      <c r="D618" s="27">
        <v>5.816666666592937</v>
      </c>
      <c r="E618" s="27">
        <f t="shared" si="11"/>
        <v>33.613333333348855</v>
      </c>
      <c r="F618" s="22">
        <v>1636</v>
      </c>
      <c r="G618" s="22">
        <v>-2987</v>
      </c>
      <c r="H618" s="27">
        <v>2.9963579999999999</v>
      </c>
      <c r="I618" s="65">
        <v>1913841000</v>
      </c>
      <c r="J618" s="34">
        <v>2.0461730000000001E-3</v>
      </c>
      <c r="K618" s="27">
        <v>9.5057059999999999E-2</v>
      </c>
      <c r="L618" s="66">
        <v>4.0879489999999997E-2</v>
      </c>
      <c r="M618" s="27">
        <v>0.24391019999999999</v>
      </c>
      <c r="N618" s="22">
        <v>39</v>
      </c>
      <c r="O618" s="22">
        <v>-22</v>
      </c>
      <c r="P618" s="22">
        <v>10</v>
      </c>
      <c r="Q618" s="64">
        <v>1.0999999999999999E-8</v>
      </c>
    </row>
    <row r="619" spans="1:17" x14ac:dyDescent="0.3">
      <c r="A619" s="22" t="s">
        <v>682</v>
      </c>
      <c r="B619" s="62">
        <v>44528</v>
      </c>
      <c r="C619" s="63">
        <v>44528.063194444447</v>
      </c>
      <c r="D619" s="27">
        <v>5.8833333333022892</v>
      </c>
      <c r="E619" s="27">
        <f t="shared" si="11"/>
        <v>33.680000000058207</v>
      </c>
      <c r="F619" s="22">
        <v>2032</v>
      </c>
      <c r="G619" s="22">
        <v>-2881</v>
      </c>
      <c r="H619" s="27">
        <v>3.0148200000000003</v>
      </c>
      <c r="I619" s="65">
        <v>1911648000</v>
      </c>
      <c r="J619" s="34">
        <v>2.0462639999999999E-3</v>
      </c>
      <c r="K619" s="27">
        <v>0.12967909999999999</v>
      </c>
      <c r="L619" s="66">
        <v>3.8270890000000002E-2</v>
      </c>
      <c r="M619" s="27">
        <v>0.40924189999999999</v>
      </c>
      <c r="N619" s="22">
        <v>41</v>
      </c>
      <c r="O619" s="22">
        <v>-24</v>
      </c>
      <c r="P619" s="22">
        <v>12</v>
      </c>
      <c r="Q619" s="64">
        <v>1.0999999999999999E-8</v>
      </c>
    </row>
    <row r="620" spans="1:17" x14ac:dyDescent="0.3">
      <c r="A620" s="22" t="s">
        <v>683</v>
      </c>
      <c r="B620" s="62">
        <v>44528</v>
      </c>
      <c r="C620" s="63">
        <v>44528.06527777778</v>
      </c>
      <c r="D620" s="27">
        <v>5.9333333332906477</v>
      </c>
      <c r="E620" s="27">
        <f t="shared" si="11"/>
        <v>33.730000000046566</v>
      </c>
      <c r="F620" s="22">
        <v>2111</v>
      </c>
      <c r="G620" s="22">
        <v>-1857</v>
      </c>
      <c r="H620" s="27">
        <v>3.0248339999999998</v>
      </c>
      <c r="I620" s="65">
        <v>1952874000</v>
      </c>
      <c r="J620" s="34">
        <v>2.0449259999999999E-3</v>
      </c>
      <c r="K620" s="27">
        <v>9.9354860000000003E-2</v>
      </c>
      <c r="L620" s="66">
        <v>3.6820159999999998E-2</v>
      </c>
      <c r="M620" s="27">
        <v>9.4324420000000006E-2</v>
      </c>
      <c r="N620" s="22">
        <v>43</v>
      </c>
      <c r="O620" s="22">
        <v>-27</v>
      </c>
      <c r="P620" s="22">
        <v>4</v>
      </c>
      <c r="Q620" s="64">
        <v>1.0999999999999999E-8</v>
      </c>
    </row>
    <row r="621" spans="1:17" x14ac:dyDescent="0.3">
      <c r="A621" s="22" t="s">
        <v>684</v>
      </c>
      <c r="B621" s="62">
        <v>44528</v>
      </c>
      <c r="C621" s="63">
        <v>44528.067361111112</v>
      </c>
      <c r="D621" s="27">
        <v>5.9833333332790062</v>
      </c>
      <c r="E621" s="27">
        <f t="shared" si="11"/>
        <v>33.780000000034924</v>
      </c>
      <c r="F621" s="22">
        <v>2308</v>
      </c>
      <c r="G621" s="22">
        <v>-3168</v>
      </c>
      <c r="H621" s="27">
        <v>3.0027729999999999</v>
      </c>
      <c r="I621" s="65">
        <v>1921800000</v>
      </c>
      <c r="J621" s="34">
        <v>2.0445620000000002E-3</v>
      </c>
      <c r="K621" s="27">
        <v>0.1079576</v>
      </c>
      <c r="L621" s="66">
        <v>4.2037869999999998E-2</v>
      </c>
      <c r="M621" s="27">
        <v>0.35670059999999998</v>
      </c>
      <c r="N621" s="22">
        <v>42</v>
      </c>
      <c r="O621" s="22">
        <v>-24</v>
      </c>
      <c r="P621" s="22">
        <v>8</v>
      </c>
      <c r="Q621" s="64">
        <v>1.0999999999999999E-8</v>
      </c>
    </row>
    <row r="622" spans="1:17" x14ac:dyDescent="0.3">
      <c r="A622" s="22" t="s">
        <v>685</v>
      </c>
      <c r="B622" s="62">
        <v>44528</v>
      </c>
      <c r="C622" s="63">
        <v>44528.070138888892</v>
      </c>
      <c r="D622" s="27">
        <v>6.0499999999883585</v>
      </c>
      <c r="E622" s="27">
        <f t="shared" si="11"/>
        <v>33.846666666744277</v>
      </c>
      <c r="F622" s="22">
        <v>3036</v>
      </c>
      <c r="G622" s="22">
        <v>-1979</v>
      </c>
      <c r="H622" s="27">
        <v>3.0092659999999998</v>
      </c>
      <c r="I622" s="65">
        <v>1915332000</v>
      </c>
      <c r="J622" s="34">
        <v>2.0463439999999999E-3</v>
      </c>
      <c r="K622" s="27">
        <v>0.1044615</v>
      </c>
      <c r="L622" s="66">
        <v>4.2138920000000003E-2</v>
      </c>
      <c r="M622" s="27">
        <v>0.49303580000000002</v>
      </c>
      <c r="N622" s="22">
        <v>49</v>
      </c>
      <c r="O622" s="22">
        <v>-29</v>
      </c>
      <c r="P622" s="22">
        <v>1</v>
      </c>
      <c r="Q622" s="64">
        <v>1.0999999999999999E-8</v>
      </c>
    </row>
    <row r="623" spans="1:17" x14ac:dyDescent="0.3">
      <c r="A623" s="22" t="s">
        <v>686</v>
      </c>
      <c r="B623" s="62">
        <v>44528</v>
      </c>
      <c r="C623" s="63">
        <v>44528.072222222225</v>
      </c>
      <c r="D623" s="27">
        <v>6.0999999999767169</v>
      </c>
      <c r="E623" s="27">
        <f t="shared" si="11"/>
        <v>33.896666666732635</v>
      </c>
      <c r="F623" s="22">
        <v>1676</v>
      </c>
      <c r="G623" s="22">
        <v>-2677</v>
      </c>
      <c r="H623" s="27">
        <v>3.0071539999999999</v>
      </c>
      <c r="I623" s="65">
        <v>1975329000</v>
      </c>
      <c r="J623" s="34">
        <v>2.0464260000000001E-3</v>
      </c>
      <c r="K623" s="27">
        <v>0.14750549999999998</v>
      </c>
      <c r="L623" s="66">
        <v>4.1760279999999997E-2</v>
      </c>
      <c r="M623" s="27">
        <v>0.14958659999999999</v>
      </c>
      <c r="N623" s="22">
        <v>40</v>
      </c>
      <c r="O623" s="22">
        <v>-23</v>
      </c>
      <c r="P623" s="22">
        <v>5</v>
      </c>
      <c r="Q623" s="64">
        <v>1.0999999999999999E-8</v>
      </c>
    </row>
    <row r="624" spans="1:17" x14ac:dyDescent="0.3">
      <c r="A624" s="22" t="s">
        <v>687</v>
      </c>
      <c r="B624" s="62">
        <v>44528</v>
      </c>
      <c r="C624" s="63">
        <v>44528.074305555558</v>
      </c>
      <c r="D624" s="27">
        <v>6.1499999999650754</v>
      </c>
      <c r="E624" s="27">
        <f t="shared" si="11"/>
        <v>33.946666666720994</v>
      </c>
      <c r="F624" s="22">
        <v>3156</v>
      </c>
      <c r="G624" s="22">
        <v>-2736</v>
      </c>
      <c r="H624" s="27">
        <v>3.0231910000000002</v>
      </c>
      <c r="I624" s="65">
        <v>1954066000</v>
      </c>
      <c r="J624" s="34">
        <v>2.047358E-3</v>
      </c>
      <c r="K624" s="27">
        <v>0.1158303</v>
      </c>
      <c r="L624" s="66">
        <v>3.7812949999999998E-2</v>
      </c>
      <c r="M624" s="27">
        <v>7.7689019999999998E-2</v>
      </c>
      <c r="N624" s="22">
        <v>49</v>
      </c>
      <c r="O624" s="22">
        <v>-27</v>
      </c>
      <c r="P624" s="22">
        <v>2</v>
      </c>
      <c r="Q624" s="64">
        <v>1.0999999999999999E-8</v>
      </c>
    </row>
    <row r="625" spans="1:17" x14ac:dyDescent="0.3">
      <c r="A625" s="22" t="s">
        <v>688</v>
      </c>
      <c r="B625" s="62">
        <v>44528</v>
      </c>
      <c r="C625" s="63">
        <v>44528.07708333333</v>
      </c>
      <c r="D625" s="27">
        <v>6.2166666664998047</v>
      </c>
      <c r="E625" s="27">
        <f t="shared" si="11"/>
        <v>34.013333333255723</v>
      </c>
      <c r="F625" s="22">
        <v>1756</v>
      </c>
      <c r="G625" s="22">
        <v>-2289</v>
      </c>
      <c r="H625" s="27">
        <v>3.0202969999999998</v>
      </c>
      <c r="I625" s="65">
        <v>1964537000</v>
      </c>
      <c r="J625" s="34">
        <v>2.0444959999999998E-3</v>
      </c>
      <c r="K625" s="27">
        <v>0.1233641</v>
      </c>
      <c r="L625" s="66">
        <v>3.9844940000000002E-2</v>
      </c>
      <c r="M625" s="27">
        <v>6.1888659999999998E-2</v>
      </c>
      <c r="N625" s="22">
        <v>39</v>
      </c>
      <c r="O625" s="22">
        <v>-29</v>
      </c>
      <c r="P625" s="22">
        <v>7</v>
      </c>
      <c r="Q625" s="64">
        <v>1.0999999999999999E-8</v>
      </c>
    </row>
    <row r="626" spans="1:17" x14ac:dyDescent="0.3">
      <c r="A626" s="22" t="s">
        <v>689</v>
      </c>
      <c r="B626" s="62">
        <v>44528</v>
      </c>
      <c r="C626" s="63">
        <v>44528.07916666667</v>
      </c>
      <c r="D626" s="27">
        <v>6.2666666666627862</v>
      </c>
      <c r="E626" s="27">
        <f t="shared" si="11"/>
        <v>34.063333333418704</v>
      </c>
      <c r="F626" s="22">
        <v>1796</v>
      </c>
      <c r="G626" s="22">
        <v>-3103</v>
      </c>
      <c r="H626" s="27">
        <v>3.0104389999999999</v>
      </c>
      <c r="I626" s="65">
        <v>1923954000</v>
      </c>
      <c r="J626" s="34">
        <v>2.0452809999999999E-3</v>
      </c>
      <c r="K626" s="27">
        <v>0.1084474</v>
      </c>
      <c r="L626" s="66">
        <v>3.9291810000000003E-2</v>
      </c>
      <c r="M626" s="27">
        <v>0.28149459999999998</v>
      </c>
      <c r="N626" s="22">
        <v>43</v>
      </c>
      <c r="O626" s="22">
        <v>-22</v>
      </c>
      <c r="P626" s="22">
        <v>6</v>
      </c>
      <c r="Q626" s="64">
        <v>1.0999999999999999E-8</v>
      </c>
    </row>
    <row r="627" spans="1:17" x14ac:dyDescent="0.3">
      <c r="A627" s="22" t="s">
        <v>690</v>
      </c>
      <c r="B627" s="62">
        <v>44528</v>
      </c>
      <c r="C627" s="63">
        <v>44528.081250000003</v>
      </c>
      <c r="D627" s="27">
        <v>6.3166666666511446</v>
      </c>
      <c r="E627" s="27">
        <f t="shared" si="11"/>
        <v>34.113333333407063</v>
      </c>
      <c r="F627" s="22">
        <v>2936</v>
      </c>
      <c r="G627" s="22">
        <v>-3332</v>
      </c>
      <c r="H627" s="27">
        <v>3.0146640000000002</v>
      </c>
      <c r="I627" s="65">
        <v>1921658000</v>
      </c>
      <c r="J627" s="34">
        <v>2.0499960000000001E-3</v>
      </c>
      <c r="K627" s="27">
        <v>0.1201472</v>
      </c>
      <c r="L627" s="66">
        <v>4.1539329999999999E-2</v>
      </c>
      <c r="M627" s="27">
        <v>6.0183319999999998E-2</v>
      </c>
      <c r="N627" s="22">
        <v>49</v>
      </c>
      <c r="O627" s="22">
        <v>-19</v>
      </c>
      <c r="P627" s="22">
        <v>2</v>
      </c>
      <c r="Q627" s="64">
        <v>1.0999999999999999E-8</v>
      </c>
    </row>
    <row r="628" spans="1:17" x14ac:dyDescent="0.3">
      <c r="A628" s="22" t="s">
        <v>691</v>
      </c>
      <c r="B628" s="62">
        <v>44528</v>
      </c>
      <c r="C628" s="63">
        <v>44528.084027777775</v>
      </c>
      <c r="D628" s="27">
        <v>6.3833333331858739</v>
      </c>
      <c r="E628" s="27">
        <f t="shared" si="11"/>
        <v>34.179999999941792</v>
      </c>
      <c r="F628" s="22">
        <v>3156</v>
      </c>
      <c r="G628" s="22">
        <v>-3015</v>
      </c>
      <c r="H628" s="27">
        <v>3.0077800000000003</v>
      </c>
      <c r="I628" s="65">
        <v>1949583000</v>
      </c>
      <c r="J628" s="34">
        <v>2.0472229999999999E-3</v>
      </c>
      <c r="K628" s="27">
        <v>0.1225609</v>
      </c>
      <c r="L628" s="66">
        <v>3.7794990000000001E-2</v>
      </c>
      <c r="M628" s="27">
        <v>9.2361609999999997E-2</v>
      </c>
      <c r="N628" s="22">
        <v>53</v>
      </c>
      <c r="O628" s="22">
        <v>-24</v>
      </c>
      <c r="P628" s="22">
        <v>-1</v>
      </c>
      <c r="Q628" s="64">
        <v>1.0999999999999999E-8</v>
      </c>
    </row>
    <row r="629" spans="1:17" x14ac:dyDescent="0.3">
      <c r="A629" s="22" t="s">
        <v>692</v>
      </c>
      <c r="B629" s="62">
        <v>44528</v>
      </c>
      <c r="C629" s="63">
        <v>44528.086111111108</v>
      </c>
      <c r="D629" s="27">
        <v>6.4333333331742324</v>
      </c>
      <c r="E629" s="27">
        <f t="shared" si="11"/>
        <v>34.229999999930151</v>
      </c>
      <c r="F629" s="22">
        <v>2386</v>
      </c>
      <c r="G629" s="22">
        <v>-2267</v>
      </c>
      <c r="H629" s="27">
        <v>3.0167760000000001</v>
      </c>
      <c r="I629" s="65">
        <v>1949180000</v>
      </c>
      <c r="J629" s="34">
        <v>2.0459359999999999E-3</v>
      </c>
      <c r="K629" s="27">
        <v>0.1089473</v>
      </c>
      <c r="L629" s="66">
        <v>4.0025320000000003E-2</v>
      </c>
      <c r="M629" s="27">
        <v>0.31616870000000002</v>
      </c>
      <c r="N629" s="22">
        <v>43</v>
      </c>
      <c r="O629" s="22">
        <v>-29</v>
      </c>
      <c r="P629" s="22">
        <v>5</v>
      </c>
      <c r="Q629" s="64">
        <v>1.0999999999999999E-8</v>
      </c>
    </row>
    <row r="630" spans="1:17" x14ac:dyDescent="0.3">
      <c r="A630" s="22" t="s">
        <v>693</v>
      </c>
      <c r="B630" s="62">
        <v>44528</v>
      </c>
      <c r="C630" s="63">
        <v>44528.088194444441</v>
      </c>
      <c r="D630" s="27">
        <v>6.4833333331625909</v>
      </c>
      <c r="E630" s="27">
        <f t="shared" si="11"/>
        <v>34.279999999918509</v>
      </c>
      <c r="F630" s="22">
        <v>2465</v>
      </c>
      <c r="G630" s="22">
        <v>-2881</v>
      </c>
      <c r="H630" s="27">
        <v>3.0245990000000003</v>
      </c>
      <c r="I630" s="65">
        <v>1915813000</v>
      </c>
      <c r="J630" s="34">
        <v>2.0452600000000001E-3</v>
      </c>
      <c r="K630" s="27">
        <v>0.12753989999999998</v>
      </c>
      <c r="L630" s="66">
        <v>4.1614100000000001E-2</v>
      </c>
      <c r="M630" s="27">
        <v>0.54117979999999999</v>
      </c>
      <c r="N630" s="22">
        <v>44</v>
      </c>
      <c r="O630" s="22">
        <v>-23</v>
      </c>
      <c r="P630" s="22">
        <v>2</v>
      </c>
      <c r="Q630" s="64">
        <v>1.0999999999999999E-8</v>
      </c>
    </row>
    <row r="631" spans="1:17" x14ac:dyDescent="0.3">
      <c r="A631" s="22" t="s">
        <v>694</v>
      </c>
      <c r="B631" s="62">
        <v>44528</v>
      </c>
      <c r="C631" s="63">
        <v>44528.090277777781</v>
      </c>
      <c r="D631" s="27">
        <v>6.5333333333255723</v>
      </c>
      <c r="E631" s="27">
        <f t="shared" si="11"/>
        <v>34.33000000008149</v>
      </c>
      <c r="F631" s="22">
        <v>2739</v>
      </c>
      <c r="G631" s="22">
        <v>-2021</v>
      </c>
      <c r="H631" s="27">
        <v>3.0322659999999999</v>
      </c>
      <c r="I631" s="65">
        <v>1931317000</v>
      </c>
      <c r="J631" s="34">
        <v>2.0461250000000002E-3</v>
      </c>
      <c r="K631" s="27">
        <v>0.117176</v>
      </c>
      <c r="L631" s="66">
        <v>3.9725120000000003E-2</v>
      </c>
      <c r="M631" s="27">
        <v>0.23552090000000001</v>
      </c>
      <c r="N631" s="22">
        <v>44</v>
      </c>
      <c r="O631" s="22">
        <v>-31</v>
      </c>
      <c r="P631" s="22">
        <v>9</v>
      </c>
      <c r="Q631" s="64">
        <v>1.0999999999999999E-8</v>
      </c>
    </row>
    <row r="632" spans="1:17" x14ac:dyDescent="0.3">
      <c r="A632" s="22" t="s">
        <v>695</v>
      </c>
      <c r="B632" s="62">
        <v>44528</v>
      </c>
      <c r="C632" s="63">
        <v>44528.093055555553</v>
      </c>
      <c r="D632" s="27">
        <v>6.5999999998603016</v>
      </c>
      <c r="E632" s="27">
        <f t="shared" si="11"/>
        <v>34.39666666661622</v>
      </c>
      <c r="F632" s="22">
        <v>1596</v>
      </c>
      <c r="G632" s="22">
        <v>-2444</v>
      </c>
      <c r="H632" s="27">
        <v>3.032422</v>
      </c>
      <c r="I632" s="65">
        <v>1927310000</v>
      </c>
      <c r="J632" s="34">
        <v>2.0426929999999999E-3</v>
      </c>
      <c r="K632" s="27">
        <v>0.12109639999999999</v>
      </c>
      <c r="L632" s="66">
        <v>4.2852880000000003E-2</v>
      </c>
      <c r="M632" s="27">
        <v>0.1308433</v>
      </c>
      <c r="N632" s="22">
        <v>38</v>
      </c>
      <c r="O632" s="22">
        <v>-27</v>
      </c>
      <c r="P632" s="22">
        <v>13</v>
      </c>
      <c r="Q632" s="64">
        <v>1.0999999999999999E-8</v>
      </c>
    </row>
    <row r="633" spans="1:17" x14ac:dyDescent="0.3">
      <c r="A633" s="22" t="s">
        <v>696</v>
      </c>
      <c r="B633" s="62">
        <v>44528</v>
      </c>
      <c r="C633" s="63">
        <v>44528.095138888886</v>
      </c>
      <c r="D633" s="27">
        <v>6.6499999998486601</v>
      </c>
      <c r="E633" s="27">
        <f t="shared" si="11"/>
        <v>34.446666666604578</v>
      </c>
      <c r="F633" s="22">
        <v>1636</v>
      </c>
      <c r="G633" s="22">
        <v>-2715</v>
      </c>
      <c r="H633" s="27">
        <v>3.0350820000000001</v>
      </c>
      <c r="I633" s="65">
        <v>1993564000</v>
      </c>
      <c r="J633" s="34">
        <v>2.0473729999999999E-3</v>
      </c>
      <c r="K633" s="27">
        <v>0.1136615</v>
      </c>
      <c r="L633" s="66">
        <v>4.2745129999999999E-2</v>
      </c>
      <c r="M633" s="27">
        <v>4.2994200000000003E-2</v>
      </c>
      <c r="N633" s="22">
        <v>38</v>
      </c>
      <c r="O633" s="22">
        <v>-26</v>
      </c>
      <c r="P633" s="22">
        <v>4</v>
      </c>
      <c r="Q633" s="64">
        <v>1.0999999999999999E-8</v>
      </c>
    </row>
    <row r="634" spans="1:17" x14ac:dyDescent="0.3">
      <c r="A634" s="22" t="s">
        <v>697</v>
      </c>
      <c r="B634" s="62">
        <v>44528</v>
      </c>
      <c r="C634" s="63">
        <v>44528.097222222219</v>
      </c>
      <c r="D634" s="27">
        <v>6.6999999998370185</v>
      </c>
      <c r="E634" s="27">
        <f t="shared" si="11"/>
        <v>34.496666666592937</v>
      </c>
      <c r="F634" s="22">
        <v>1556</v>
      </c>
      <c r="G634" s="22">
        <v>-3413</v>
      </c>
      <c r="H634" s="27">
        <v>3.0371950000000001</v>
      </c>
      <c r="I634" s="65">
        <v>1943615000</v>
      </c>
      <c r="J634" s="34">
        <v>2.0451229999999998E-3</v>
      </c>
      <c r="K634" s="27">
        <v>9.2270240000000003E-2</v>
      </c>
      <c r="L634" s="66">
        <v>3.8146649999999997E-2</v>
      </c>
      <c r="M634" s="27">
        <v>9.188019E-2</v>
      </c>
      <c r="N634" s="22">
        <v>41</v>
      </c>
      <c r="O634" s="22">
        <v>-22</v>
      </c>
      <c r="P634" s="22">
        <v>4</v>
      </c>
      <c r="Q634" s="64">
        <v>1.0999999999999999E-8</v>
      </c>
    </row>
    <row r="635" spans="1:17" x14ac:dyDescent="0.3">
      <c r="A635" s="22" t="s">
        <v>698</v>
      </c>
      <c r="B635" s="62">
        <v>44528</v>
      </c>
      <c r="C635" s="63">
        <v>44528.1</v>
      </c>
      <c r="D635" s="27">
        <v>6.7666666665463708</v>
      </c>
      <c r="E635" s="27">
        <f t="shared" si="11"/>
        <v>34.563333333302289</v>
      </c>
      <c r="F635" s="22">
        <v>2996</v>
      </c>
      <c r="G635" s="22">
        <v>-2099</v>
      </c>
      <c r="H635" s="27">
        <v>3.0419669999999996</v>
      </c>
      <c r="I635" s="65">
        <v>1919617000</v>
      </c>
      <c r="J635" s="34">
        <v>2.0468719999999999E-3</v>
      </c>
      <c r="K635" s="27">
        <v>0.1138305</v>
      </c>
      <c r="L635" s="66">
        <v>4.1054819999999999E-2</v>
      </c>
      <c r="M635" s="27">
        <v>8.9698639999999996E-2</v>
      </c>
      <c r="N635" s="22">
        <v>48</v>
      </c>
      <c r="O635" s="22">
        <v>-29</v>
      </c>
      <c r="P635" s="22">
        <v>4</v>
      </c>
      <c r="Q635" s="64">
        <v>1.0999999999999999E-8</v>
      </c>
    </row>
    <row r="636" spans="1:17" x14ac:dyDescent="0.3">
      <c r="A636" s="22" t="s">
        <v>699</v>
      </c>
      <c r="B636" s="62">
        <v>44528</v>
      </c>
      <c r="C636" s="63">
        <v>44528.102083333331</v>
      </c>
      <c r="D636" s="27">
        <v>6.8166666665347293</v>
      </c>
      <c r="E636" s="27">
        <f t="shared" si="11"/>
        <v>34.613333333290647</v>
      </c>
      <c r="F636" s="22">
        <v>2583</v>
      </c>
      <c r="G636" s="22">
        <v>-2390</v>
      </c>
      <c r="H636" s="27">
        <v>3.045331</v>
      </c>
      <c r="I636" s="65">
        <v>1940327000</v>
      </c>
      <c r="J636" s="34">
        <v>2.0443869999999999E-3</v>
      </c>
      <c r="K636" s="27">
        <v>0.1511429</v>
      </c>
      <c r="L636" s="66">
        <v>3.856747E-2</v>
      </c>
      <c r="M636" s="27">
        <v>0.10583239999999999</v>
      </c>
      <c r="N636" s="22">
        <v>45</v>
      </c>
      <c r="O636" s="22">
        <v>-29</v>
      </c>
      <c r="P636" s="22">
        <v>6</v>
      </c>
      <c r="Q636" s="64">
        <v>1.0999999999999999E-8</v>
      </c>
    </row>
    <row r="637" spans="1:17" x14ac:dyDescent="0.3">
      <c r="A637" s="22" t="s">
        <v>700</v>
      </c>
      <c r="B637" s="62">
        <v>44528</v>
      </c>
      <c r="C637" s="63">
        <v>44528.104166666664</v>
      </c>
      <c r="D637" s="27">
        <v>6.8666666665230878</v>
      </c>
      <c r="E637" s="27">
        <f t="shared" si="11"/>
        <v>34.663333333279006</v>
      </c>
      <c r="F637" s="22">
        <v>2936</v>
      </c>
      <c r="G637" s="22">
        <v>-1857</v>
      </c>
      <c r="H637" s="27">
        <v>3.0449390000000003</v>
      </c>
      <c r="I637" s="65">
        <v>1960998000</v>
      </c>
      <c r="J637" s="34">
        <v>2.046595E-3</v>
      </c>
      <c r="K637" s="27">
        <v>8.2942629999999989E-2</v>
      </c>
      <c r="L637" s="66">
        <v>4.1083389999999997E-2</v>
      </c>
      <c r="M637" s="27">
        <v>0.11336930000000001</v>
      </c>
      <c r="N637" s="22">
        <v>47</v>
      </c>
      <c r="O637" s="22">
        <v>-31</v>
      </c>
      <c r="P637" s="22">
        <v>3</v>
      </c>
      <c r="Q637" s="64">
        <v>1.0999999999999999E-8</v>
      </c>
    </row>
    <row r="638" spans="1:17" x14ac:dyDescent="0.3">
      <c r="A638" s="22" t="s">
        <v>701</v>
      </c>
      <c r="B638" s="62">
        <v>44528</v>
      </c>
      <c r="C638" s="63">
        <v>44528.106944444444</v>
      </c>
      <c r="D638" s="27">
        <v>6.9333333332324401</v>
      </c>
      <c r="E638" s="27">
        <f t="shared" si="11"/>
        <v>34.729999999988358</v>
      </c>
      <c r="F638" s="22">
        <v>2504</v>
      </c>
      <c r="G638" s="22">
        <v>-2472</v>
      </c>
      <c r="H638" s="27">
        <v>3.033439</v>
      </c>
      <c r="I638" s="65">
        <v>1915721000</v>
      </c>
      <c r="J638" s="34">
        <v>2.0465269999999998E-3</v>
      </c>
      <c r="K638" s="27">
        <v>0.1029467</v>
      </c>
      <c r="L638" s="66">
        <v>3.9848090000000003E-2</v>
      </c>
      <c r="M638" s="27">
        <v>0.1128401</v>
      </c>
      <c r="N638" s="22">
        <v>43</v>
      </c>
      <c r="O638" s="22">
        <v>-27</v>
      </c>
      <c r="P638" s="22">
        <v>6</v>
      </c>
      <c r="Q638" s="64">
        <v>1.0999999999999999E-8</v>
      </c>
    </row>
    <row r="639" spans="1:17" x14ac:dyDescent="0.3">
      <c r="A639" s="22" t="s">
        <v>702</v>
      </c>
      <c r="B639" s="62">
        <v>44528</v>
      </c>
      <c r="C639" s="63">
        <v>44528.109027777777</v>
      </c>
      <c r="D639" s="27">
        <v>6.9833333332207985</v>
      </c>
      <c r="E639" s="27">
        <f t="shared" si="11"/>
        <v>34.779999999976717</v>
      </c>
      <c r="F639" s="22">
        <v>1876</v>
      </c>
      <c r="G639" s="22">
        <v>-2881</v>
      </c>
      <c r="H639" s="27">
        <v>2.9749220000000003</v>
      </c>
      <c r="I639" s="65">
        <v>1874798000</v>
      </c>
      <c r="J639" s="34">
        <v>2.044957E-3</v>
      </c>
      <c r="K639" s="27">
        <v>0.13841200000000001</v>
      </c>
      <c r="L639" s="66">
        <v>4.251506E-2</v>
      </c>
      <c r="M639" s="27">
        <v>0.1039291</v>
      </c>
      <c r="N639" s="22">
        <v>41</v>
      </c>
      <c r="O639" s="22">
        <v>-24</v>
      </c>
      <c r="P639" s="22">
        <v>6</v>
      </c>
      <c r="Q639" s="64">
        <v>1.0999999999999999E-8</v>
      </c>
    </row>
    <row r="640" spans="1:17" x14ac:dyDescent="0.3">
      <c r="A640" s="22" t="s">
        <v>703</v>
      </c>
      <c r="B640" s="62">
        <v>44528</v>
      </c>
      <c r="C640" s="63">
        <v>44528.111111111109</v>
      </c>
      <c r="D640" s="27">
        <v>7.033333333209157</v>
      </c>
      <c r="E640" s="27">
        <f t="shared" si="11"/>
        <v>34.829999999965075</v>
      </c>
      <c r="F640" s="22">
        <v>2229</v>
      </c>
      <c r="G640" s="22">
        <v>-3332</v>
      </c>
      <c r="H640" s="27">
        <v>2.9540349999999997</v>
      </c>
      <c r="I640" s="65">
        <v>1811684000</v>
      </c>
      <c r="J640" s="34">
        <v>2.0473980000000002E-3</v>
      </c>
      <c r="K640" s="27">
        <v>0.1153334</v>
      </c>
      <c r="L640" s="66">
        <v>4.1509740000000003E-2</v>
      </c>
      <c r="M640" s="27">
        <v>0.35577409999999998</v>
      </c>
      <c r="N640" s="22">
        <v>42</v>
      </c>
      <c r="O640" s="22">
        <v>-22</v>
      </c>
      <c r="P640" s="22">
        <v>11</v>
      </c>
      <c r="Q640" s="64">
        <v>1E-8</v>
      </c>
    </row>
    <row r="641" spans="1:17" x14ac:dyDescent="0.3">
      <c r="A641" s="22" t="s">
        <v>704</v>
      </c>
      <c r="B641" s="62">
        <v>44528</v>
      </c>
      <c r="C641" s="63">
        <v>44528.113888888889</v>
      </c>
      <c r="D641" s="27">
        <v>7.0999999999185093</v>
      </c>
      <c r="E641" s="27">
        <f t="shared" si="11"/>
        <v>34.896666666674427</v>
      </c>
      <c r="F641" s="22">
        <v>2504</v>
      </c>
      <c r="G641" s="22">
        <v>-1857</v>
      </c>
      <c r="H641" s="27">
        <v>2.9392489999999998</v>
      </c>
      <c r="I641" s="65">
        <v>1886945000</v>
      </c>
      <c r="J641" s="34">
        <v>2.0488939999999999E-3</v>
      </c>
      <c r="K641" s="27">
        <v>0.1002391</v>
      </c>
      <c r="L641" s="66">
        <v>3.8789219999999999E-2</v>
      </c>
      <c r="M641" s="27">
        <v>4.7483270000000001E-2</v>
      </c>
      <c r="N641" s="22">
        <v>45</v>
      </c>
      <c r="O641" s="22">
        <v>-28</v>
      </c>
      <c r="P641" s="22">
        <v>7</v>
      </c>
      <c r="Q641" s="64">
        <v>1.0999999999999999E-8</v>
      </c>
    </row>
    <row r="642" spans="1:17" x14ac:dyDescent="0.3">
      <c r="A642" s="22" t="s">
        <v>705</v>
      </c>
      <c r="B642" s="62">
        <v>44528</v>
      </c>
      <c r="C642" s="63">
        <v>44528.115972222222</v>
      </c>
      <c r="D642" s="27">
        <v>7.1499999999068677</v>
      </c>
      <c r="E642" s="27">
        <f t="shared" si="11"/>
        <v>34.946666666662786</v>
      </c>
      <c r="F642" s="22">
        <v>2150</v>
      </c>
      <c r="G642" s="22">
        <v>-2308</v>
      </c>
      <c r="H642" s="27">
        <v>2.9290000000000003</v>
      </c>
      <c r="I642" s="65">
        <v>1853249000</v>
      </c>
      <c r="J642" s="34">
        <v>2.0458059999999998E-3</v>
      </c>
      <c r="K642" s="27">
        <v>0.16680130000000001</v>
      </c>
      <c r="L642" s="66">
        <v>3.7514079999999998E-2</v>
      </c>
      <c r="M642" s="27">
        <v>0.30857869999999998</v>
      </c>
      <c r="N642" s="22">
        <v>45</v>
      </c>
      <c r="O642" s="22">
        <v>-26</v>
      </c>
      <c r="P642" s="22">
        <v>7</v>
      </c>
      <c r="Q642" s="64">
        <v>1.0999999999999999E-8</v>
      </c>
    </row>
    <row r="643" spans="1:17" x14ac:dyDescent="0.3">
      <c r="A643" s="22" t="s">
        <v>706</v>
      </c>
      <c r="B643" s="62">
        <v>44528</v>
      </c>
      <c r="C643" s="63">
        <v>44528.118055555555</v>
      </c>
      <c r="D643" s="27">
        <v>7.1999999998952262</v>
      </c>
      <c r="E643" s="27">
        <f t="shared" ref="E643:E663" si="12">$E$513+0.06+D643</f>
        <v>34.996666666651144</v>
      </c>
      <c r="F643" s="22">
        <v>2465</v>
      </c>
      <c r="G643" s="22">
        <v>-2513</v>
      </c>
      <c r="H643" s="27">
        <v>2.9233680000000004</v>
      </c>
      <c r="I643" s="65">
        <v>1919055000</v>
      </c>
      <c r="J643" s="34">
        <v>2.0458299999999998E-3</v>
      </c>
      <c r="K643" s="27">
        <v>0.1159372</v>
      </c>
      <c r="L643" s="66">
        <v>4.3202610000000002E-2</v>
      </c>
      <c r="M643" s="27">
        <v>0.25449880000000003</v>
      </c>
      <c r="N643" s="22">
        <v>43</v>
      </c>
      <c r="O643" s="22">
        <v>-26</v>
      </c>
      <c r="P643" s="22">
        <v>3</v>
      </c>
      <c r="Q643" s="64">
        <v>1.0999999999999999E-8</v>
      </c>
    </row>
    <row r="644" spans="1:17" x14ac:dyDescent="0.3">
      <c r="A644" s="22" t="s">
        <v>707</v>
      </c>
      <c r="B644" s="62">
        <v>44528</v>
      </c>
      <c r="C644" s="63">
        <v>44528.120138888888</v>
      </c>
      <c r="D644" s="27">
        <v>7.2499999998835847</v>
      </c>
      <c r="E644" s="27">
        <f t="shared" si="12"/>
        <v>35.046666666639503</v>
      </c>
      <c r="F644" s="22">
        <v>3076</v>
      </c>
      <c r="G644" s="22">
        <v>-2497</v>
      </c>
      <c r="H644" s="27">
        <v>2.9168750000000001</v>
      </c>
      <c r="I644" s="65">
        <v>1882899000</v>
      </c>
      <c r="J644" s="34">
        <v>2.0506370000000001E-3</v>
      </c>
      <c r="K644" s="27">
        <v>0.1198974</v>
      </c>
      <c r="L644" s="66">
        <v>3.7664499999999997E-2</v>
      </c>
      <c r="M644" s="27">
        <v>6.7352029999999993E-2</v>
      </c>
      <c r="N644" s="22">
        <v>50</v>
      </c>
      <c r="O644" s="22">
        <v>-29</v>
      </c>
      <c r="P644" s="22">
        <v>6</v>
      </c>
      <c r="Q644" s="64">
        <v>1.0999999999999999E-8</v>
      </c>
    </row>
    <row r="645" spans="1:17" x14ac:dyDescent="0.3">
      <c r="A645" s="22" t="s">
        <v>708</v>
      </c>
      <c r="B645" s="62">
        <v>44528</v>
      </c>
      <c r="C645" s="63">
        <v>44528.122916666667</v>
      </c>
      <c r="D645" s="27">
        <v>7.316666666592937</v>
      </c>
      <c r="E645" s="27">
        <f t="shared" si="12"/>
        <v>35.113333333348855</v>
      </c>
      <c r="F645" s="22">
        <v>2936</v>
      </c>
      <c r="G645" s="22">
        <v>-3086</v>
      </c>
      <c r="H645" s="27">
        <v>2.91398</v>
      </c>
      <c r="I645" s="65">
        <v>1875270000</v>
      </c>
      <c r="J645" s="34">
        <v>2.0502290000000002E-3</v>
      </c>
      <c r="K645" s="27">
        <v>0.1287778</v>
      </c>
      <c r="L645" s="66">
        <v>4.163497E-2</v>
      </c>
      <c r="M645" s="27">
        <v>7.9912289999999997E-2</v>
      </c>
      <c r="N645" s="22">
        <v>50</v>
      </c>
      <c r="O645" s="22">
        <v>-19</v>
      </c>
      <c r="P645" s="22">
        <v>3</v>
      </c>
      <c r="Q645" s="64">
        <v>1.0999999999999999E-8</v>
      </c>
    </row>
    <row r="646" spans="1:17" x14ac:dyDescent="0.3">
      <c r="A646" s="22" t="s">
        <v>709</v>
      </c>
      <c r="B646" s="62">
        <v>44528</v>
      </c>
      <c r="C646" s="63">
        <v>44528.125</v>
      </c>
      <c r="D646" s="27">
        <v>7.3666666665812954</v>
      </c>
      <c r="E646" s="27">
        <f t="shared" si="12"/>
        <v>35.163333333337214</v>
      </c>
      <c r="F646" s="22">
        <v>2151</v>
      </c>
      <c r="G646" s="22">
        <v>-2840</v>
      </c>
      <c r="H646" s="27">
        <v>2.9134320000000002</v>
      </c>
      <c r="I646" s="65">
        <v>1855410000</v>
      </c>
      <c r="J646" s="34">
        <v>2.0449790000000002E-3</v>
      </c>
      <c r="K646" s="27">
        <v>8.5124699999999998E-2</v>
      </c>
      <c r="L646" s="66">
        <v>4.7774120000000003E-2</v>
      </c>
      <c r="M646" s="27">
        <v>0.32586140000000002</v>
      </c>
      <c r="N646" s="22">
        <v>43</v>
      </c>
      <c r="O646" s="22">
        <v>-26</v>
      </c>
      <c r="P646" s="22">
        <v>3</v>
      </c>
      <c r="Q646" s="64">
        <v>1.0999999999999999E-8</v>
      </c>
    </row>
    <row r="647" spans="1:17" x14ac:dyDescent="0.3">
      <c r="A647" s="22" t="s">
        <v>710</v>
      </c>
      <c r="B647" s="62">
        <v>44528</v>
      </c>
      <c r="C647" s="63">
        <v>44528.127083333333</v>
      </c>
      <c r="D647" s="27">
        <v>7.4166666665696539</v>
      </c>
      <c r="E647" s="27">
        <f t="shared" si="12"/>
        <v>35.213333333325572</v>
      </c>
      <c r="F647" s="22">
        <v>3156</v>
      </c>
      <c r="G647" s="22">
        <v>-3135</v>
      </c>
      <c r="H647" s="27">
        <v>2.9136669999999998</v>
      </c>
      <c r="I647" s="65">
        <v>1866581000</v>
      </c>
      <c r="J647" s="34">
        <v>2.04806E-3</v>
      </c>
      <c r="K647" s="27">
        <v>0.11298549999999999</v>
      </c>
      <c r="L647" s="66">
        <v>3.9560159999999997E-2</v>
      </c>
      <c r="M647" s="27">
        <v>0.1199447</v>
      </c>
      <c r="N647" s="22">
        <v>52</v>
      </c>
      <c r="O647" s="22">
        <v>-21</v>
      </c>
      <c r="P647" s="22">
        <v>0</v>
      </c>
      <c r="Q647" s="64">
        <v>1.0999999999999999E-8</v>
      </c>
    </row>
    <row r="648" spans="1:17" x14ac:dyDescent="0.3">
      <c r="A648" s="22" t="s">
        <v>711</v>
      </c>
      <c r="B648" s="62">
        <v>44528</v>
      </c>
      <c r="C648" s="63">
        <v>44528.129861111112</v>
      </c>
      <c r="D648" s="27">
        <v>7.4833333332790062</v>
      </c>
      <c r="E648" s="27">
        <f t="shared" si="12"/>
        <v>35.280000000034924</v>
      </c>
      <c r="F648" s="22">
        <v>2347</v>
      </c>
      <c r="G648" s="22">
        <v>-2594</v>
      </c>
      <c r="H648" s="27">
        <v>2.9146840000000003</v>
      </c>
      <c r="I648" s="65">
        <v>1886086000</v>
      </c>
      <c r="J648" s="34">
        <v>2.0442730000000001E-3</v>
      </c>
      <c r="K648" s="27">
        <v>0.12728899999999999</v>
      </c>
      <c r="L648" s="66">
        <v>4.0095560000000002E-2</v>
      </c>
      <c r="M648" s="27">
        <v>0.2740147</v>
      </c>
      <c r="N648" s="22">
        <v>43</v>
      </c>
      <c r="O648" s="22">
        <v>-24</v>
      </c>
      <c r="P648" s="22">
        <v>6</v>
      </c>
      <c r="Q648" s="64">
        <v>1.0999999999999999E-8</v>
      </c>
    </row>
    <row r="649" spans="1:17" x14ac:dyDescent="0.3">
      <c r="A649" s="22" t="s">
        <v>712</v>
      </c>
      <c r="B649" s="62">
        <v>44528</v>
      </c>
      <c r="C649" s="63">
        <v>44528.131944444445</v>
      </c>
      <c r="D649" s="27">
        <v>7.5333333332673647</v>
      </c>
      <c r="E649" s="27">
        <f t="shared" si="12"/>
        <v>35.330000000023283</v>
      </c>
      <c r="F649" s="22">
        <v>2465</v>
      </c>
      <c r="G649" s="22">
        <v>-2349</v>
      </c>
      <c r="H649" s="27">
        <v>2.9173439999999999</v>
      </c>
      <c r="I649" s="65">
        <v>1861316000</v>
      </c>
      <c r="J649" s="34">
        <v>2.0488839999999999E-3</v>
      </c>
      <c r="K649" s="27">
        <v>0.11262170000000001</v>
      </c>
      <c r="L649" s="66">
        <v>3.8716760000000003E-2</v>
      </c>
      <c r="M649" s="27">
        <v>0.35745749999999998</v>
      </c>
      <c r="N649" s="22">
        <v>45</v>
      </c>
      <c r="O649" s="22">
        <v>-29</v>
      </c>
      <c r="P649" s="22">
        <v>6</v>
      </c>
      <c r="Q649" s="64">
        <v>1.0999999999999999E-8</v>
      </c>
    </row>
    <row r="650" spans="1:17" x14ac:dyDescent="0.3">
      <c r="A650" s="22" t="s">
        <v>713</v>
      </c>
      <c r="B650" s="62">
        <v>44528</v>
      </c>
      <c r="C650" s="63">
        <v>44528.134027777778</v>
      </c>
      <c r="D650" s="27">
        <v>7.5833333332557231</v>
      </c>
      <c r="E650" s="27">
        <f t="shared" si="12"/>
        <v>35.380000000011641</v>
      </c>
      <c r="F650" s="22">
        <v>2996</v>
      </c>
      <c r="G650" s="22">
        <v>-2059</v>
      </c>
      <c r="H650" s="27">
        <v>2.914841</v>
      </c>
      <c r="I650" s="65">
        <v>1867065000</v>
      </c>
      <c r="J650" s="34">
        <v>2.0467200000000001E-3</v>
      </c>
      <c r="K650" s="27">
        <v>8.0716929999999992E-2</v>
      </c>
      <c r="L650" s="66">
        <v>4.1200349999999997E-2</v>
      </c>
      <c r="M650" s="27">
        <v>0.10368090000000001</v>
      </c>
      <c r="N650" s="22">
        <v>47</v>
      </c>
      <c r="O650" s="22">
        <v>-28</v>
      </c>
      <c r="P650" s="22">
        <v>2</v>
      </c>
      <c r="Q650" s="64">
        <v>1.0999999999999999E-8</v>
      </c>
    </row>
    <row r="651" spans="1:17" x14ac:dyDescent="0.3">
      <c r="A651" s="22" t="s">
        <v>714</v>
      </c>
      <c r="B651" s="62">
        <v>44528</v>
      </c>
      <c r="C651" s="63">
        <v>44528.136111111111</v>
      </c>
      <c r="D651" s="27">
        <v>7.6333333332440816</v>
      </c>
      <c r="E651" s="27">
        <f t="shared" si="12"/>
        <v>35.43</v>
      </c>
      <c r="F651" s="22">
        <v>1876</v>
      </c>
      <c r="G651" s="22">
        <v>-1980</v>
      </c>
      <c r="H651" s="27">
        <v>2.9198469999999999</v>
      </c>
      <c r="I651" s="65">
        <v>1864729000</v>
      </c>
      <c r="J651" s="34">
        <v>2.0480070000000001E-3</v>
      </c>
      <c r="K651" s="27">
        <v>0.11596919999999999</v>
      </c>
      <c r="L651" s="66">
        <v>4.0330209999999998E-2</v>
      </c>
      <c r="M651" s="27">
        <v>0.16628509999999999</v>
      </c>
      <c r="N651" s="22">
        <v>41</v>
      </c>
      <c r="O651" s="22">
        <v>-28</v>
      </c>
      <c r="P651" s="22">
        <v>7</v>
      </c>
      <c r="Q651" s="64">
        <v>1.0999999999999999E-8</v>
      </c>
    </row>
    <row r="652" spans="1:17" x14ac:dyDescent="0.3">
      <c r="A652" s="22" t="s">
        <v>715</v>
      </c>
      <c r="B652" s="62">
        <v>44528</v>
      </c>
      <c r="C652" s="63">
        <v>44528.138888888891</v>
      </c>
      <c r="D652" s="27">
        <v>7.6999999999534339</v>
      </c>
      <c r="E652" s="27">
        <f t="shared" si="12"/>
        <v>35.496666666709352</v>
      </c>
      <c r="F652" s="22">
        <v>2779</v>
      </c>
      <c r="G652" s="22">
        <v>-3045</v>
      </c>
      <c r="H652" s="27">
        <v>2.9159360000000003</v>
      </c>
      <c r="I652" s="65">
        <v>1880730000</v>
      </c>
      <c r="J652" s="34">
        <v>2.0468330000000001E-3</v>
      </c>
      <c r="K652" s="27">
        <v>0.10878570000000001</v>
      </c>
      <c r="L652" s="66">
        <v>4.0627759999999999E-2</v>
      </c>
      <c r="M652" s="27">
        <v>0.3701295</v>
      </c>
      <c r="N652" s="22">
        <v>47</v>
      </c>
      <c r="O652" s="22">
        <v>-23</v>
      </c>
      <c r="P652" s="22">
        <v>6</v>
      </c>
      <c r="Q652" s="64">
        <v>1.0999999999999999E-8</v>
      </c>
    </row>
    <row r="653" spans="1:17" x14ac:dyDescent="0.3">
      <c r="A653" s="22" t="s">
        <v>716</v>
      </c>
      <c r="B653" s="62">
        <v>44528</v>
      </c>
      <c r="C653" s="63">
        <v>44528.140972222223</v>
      </c>
      <c r="D653" s="27">
        <v>7.7499999999417923</v>
      </c>
      <c r="E653" s="27">
        <f t="shared" si="12"/>
        <v>35.54666666669771</v>
      </c>
      <c r="F653" s="22">
        <v>3196</v>
      </c>
      <c r="G653" s="22">
        <v>-2298</v>
      </c>
      <c r="H653" s="27">
        <v>2.9145280000000002</v>
      </c>
      <c r="I653" s="65">
        <v>1909980000</v>
      </c>
      <c r="J653" s="34">
        <v>2.046136E-3</v>
      </c>
      <c r="K653" s="27">
        <v>0.1084719</v>
      </c>
      <c r="L653" s="66">
        <v>3.5817649999999999E-2</v>
      </c>
      <c r="M653" s="27">
        <v>0.1359689</v>
      </c>
      <c r="N653" s="22">
        <v>50</v>
      </c>
      <c r="O653" s="22">
        <v>-29</v>
      </c>
      <c r="P653" s="22">
        <v>0</v>
      </c>
      <c r="Q653" s="64">
        <v>1.0999999999999999E-8</v>
      </c>
    </row>
    <row r="654" spans="1:17" x14ac:dyDescent="0.3">
      <c r="A654" s="22" t="s">
        <v>717</v>
      </c>
      <c r="B654" s="62">
        <v>44528</v>
      </c>
      <c r="C654" s="63">
        <v>44528.143055555556</v>
      </c>
      <c r="D654" s="27">
        <v>7.7999999999301508</v>
      </c>
      <c r="E654" s="27">
        <f t="shared" si="12"/>
        <v>35.596666666686069</v>
      </c>
      <c r="F654" s="22">
        <v>1877</v>
      </c>
      <c r="G654" s="22">
        <v>-2021</v>
      </c>
      <c r="H654" s="27">
        <v>2.9214899999999999</v>
      </c>
      <c r="I654" s="65">
        <v>1849725000</v>
      </c>
      <c r="J654" s="34">
        <v>2.0465420000000002E-3</v>
      </c>
      <c r="K654" s="27">
        <v>0.1628772</v>
      </c>
      <c r="L654" s="66">
        <v>3.9163919999999998E-2</v>
      </c>
      <c r="M654" s="27">
        <v>0.71907929999999998</v>
      </c>
      <c r="N654" s="22">
        <v>42</v>
      </c>
      <c r="O654" s="22">
        <v>-29</v>
      </c>
      <c r="P654" s="22">
        <v>10</v>
      </c>
      <c r="Q654" s="64">
        <v>1.0999999999999999E-8</v>
      </c>
    </row>
    <row r="655" spans="1:17" x14ac:dyDescent="0.3">
      <c r="A655" s="22" t="s">
        <v>718</v>
      </c>
      <c r="B655" s="62">
        <v>44528</v>
      </c>
      <c r="C655" s="63">
        <v>44528.145833333336</v>
      </c>
      <c r="D655" s="27">
        <v>7.8666666666395031</v>
      </c>
      <c r="E655" s="27">
        <f t="shared" si="12"/>
        <v>35.663333333395421</v>
      </c>
      <c r="F655" s="22">
        <v>2072</v>
      </c>
      <c r="G655" s="22">
        <v>-1816</v>
      </c>
      <c r="H655" s="27">
        <v>2.9238369999999998</v>
      </c>
      <c r="I655" s="65">
        <v>1871486000</v>
      </c>
      <c r="J655" s="34">
        <v>2.0449040000000002E-3</v>
      </c>
      <c r="K655" s="27">
        <v>0.1124645</v>
      </c>
      <c r="L655" s="66">
        <v>3.8153880000000001E-2</v>
      </c>
      <c r="M655" s="27">
        <v>0.18967029999999999</v>
      </c>
      <c r="N655" s="22">
        <v>41</v>
      </c>
      <c r="O655" s="22">
        <v>-30</v>
      </c>
      <c r="P655" s="22">
        <v>7</v>
      </c>
      <c r="Q655" s="64">
        <v>1.0999999999999999E-8</v>
      </c>
    </row>
    <row r="656" spans="1:17" x14ac:dyDescent="0.3">
      <c r="A656" s="22" t="s">
        <v>719</v>
      </c>
      <c r="B656" s="62">
        <v>44528</v>
      </c>
      <c r="C656" s="63">
        <v>44528.147916666669</v>
      </c>
      <c r="D656" s="27">
        <v>7.9166666666278616</v>
      </c>
      <c r="E656" s="27">
        <f t="shared" si="12"/>
        <v>35.71333333338378</v>
      </c>
      <c r="F656" s="22">
        <v>2700</v>
      </c>
      <c r="G656" s="22">
        <v>-2431</v>
      </c>
      <c r="H656" s="27">
        <v>2.9182830000000002</v>
      </c>
      <c r="I656" s="65">
        <v>1898337000</v>
      </c>
      <c r="J656" s="34">
        <v>2.0459810000000001E-3</v>
      </c>
      <c r="K656" s="27">
        <v>9.6673260000000011E-2</v>
      </c>
      <c r="L656" s="66">
        <v>4.1902219999999997E-2</v>
      </c>
      <c r="M656" s="27">
        <v>0.1166088</v>
      </c>
      <c r="N656" s="22">
        <v>46</v>
      </c>
      <c r="O656" s="22">
        <v>-26</v>
      </c>
      <c r="P656" s="22">
        <v>0</v>
      </c>
      <c r="Q656" s="64">
        <v>1.0999999999999999E-8</v>
      </c>
    </row>
    <row r="657" spans="1:17" x14ac:dyDescent="0.3">
      <c r="A657" s="22" t="s">
        <v>720</v>
      </c>
      <c r="B657" s="62">
        <v>44528</v>
      </c>
      <c r="C657" s="63">
        <v>44528.15</v>
      </c>
      <c r="D657" s="27">
        <v>7.96666666661622</v>
      </c>
      <c r="E657" s="27">
        <f t="shared" si="12"/>
        <v>35.763333333372138</v>
      </c>
      <c r="F657" s="22">
        <v>2778</v>
      </c>
      <c r="G657" s="22">
        <v>-2513</v>
      </c>
      <c r="H657" s="27">
        <v>2.913745</v>
      </c>
      <c r="I657" s="65">
        <v>1871733000</v>
      </c>
      <c r="J657" s="34">
        <v>2.0487600000000002E-3</v>
      </c>
      <c r="K657" s="27">
        <v>0.11082069999999999</v>
      </c>
      <c r="L657" s="66">
        <v>3.8180909999999998E-2</v>
      </c>
      <c r="M657" s="27">
        <v>8.5389229999999997E-2</v>
      </c>
      <c r="N657" s="22">
        <v>43</v>
      </c>
      <c r="O657" s="22">
        <v>-28</v>
      </c>
      <c r="P657" s="22">
        <v>3</v>
      </c>
      <c r="Q657" s="64">
        <v>1.0999999999999999E-8</v>
      </c>
    </row>
    <row r="658" spans="1:17" x14ac:dyDescent="0.3">
      <c r="A658" s="22" t="s">
        <v>721</v>
      </c>
      <c r="B658" s="62">
        <v>44528</v>
      </c>
      <c r="C658" s="63">
        <v>44528.152777777781</v>
      </c>
      <c r="D658" s="27">
        <v>8.0333333333255723</v>
      </c>
      <c r="E658" s="27">
        <f t="shared" si="12"/>
        <v>35.83000000008149</v>
      </c>
      <c r="F658" s="22">
        <v>2818</v>
      </c>
      <c r="G658" s="22">
        <v>-2594</v>
      </c>
      <c r="H658" s="27">
        <v>2.9139019999999998</v>
      </c>
      <c r="I658" s="65">
        <v>1905576000</v>
      </c>
      <c r="J658" s="34">
        <v>2.049361E-3</v>
      </c>
      <c r="K658" s="27">
        <v>0.125726</v>
      </c>
      <c r="L658" s="66">
        <v>4.218131E-2</v>
      </c>
      <c r="M658" s="27">
        <v>8.6346549999999994E-2</v>
      </c>
      <c r="N658" s="22">
        <v>46</v>
      </c>
      <c r="O658" s="22">
        <v>-24</v>
      </c>
      <c r="P658" s="22">
        <v>3</v>
      </c>
      <c r="Q658" s="64">
        <v>1.0999999999999999E-8</v>
      </c>
    </row>
    <row r="659" spans="1:17" x14ac:dyDescent="0.3">
      <c r="A659" s="22" t="s">
        <v>722</v>
      </c>
      <c r="B659" s="62">
        <v>44528</v>
      </c>
      <c r="C659" s="63">
        <v>44528.154861111114</v>
      </c>
      <c r="D659" s="27">
        <v>8.0833333333139308</v>
      </c>
      <c r="E659" s="27">
        <f t="shared" si="12"/>
        <v>35.880000000069849</v>
      </c>
      <c r="F659" s="22">
        <v>2976</v>
      </c>
      <c r="G659" s="22">
        <v>-2717</v>
      </c>
      <c r="H659" s="27">
        <v>2.9230550000000002</v>
      </c>
      <c r="I659" s="65">
        <v>1885346000</v>
      </c>
      <c r="J659" s="34">
        <v>2.0464350000000001E-3</v>
      </c>
      <c r="K659" s="27">
        <v>0.13285520000000001</v>
      </c>
      <c r="L659" s="66">
        <v>4.2142989999999998E-2</v>
      </c>
      <c r="M659" s="27">
        <v>0.12069729999999999</v>
      </c>
      <c r="N659" s="22">
        <v>49</v>
      </c>
      <c r="O659" s="22">
        <v>-21</v>
      </c>
      <c r="P659" s="22">
        <v>6</v>
      </c>
      <c r="Q659" s="64">
        <v>1.0999999999999999E-8</v>
      </c>
    </row>
    <row r="660" spans="1:17" x14ac:dyDescent="0.3">
      <c r="A660" s="22" t="s">
        <v>723</v>
      </c>
      <c r="B660" s="62">
        <v>44528</v>
      </c>
      <c r="C660" s="63">
        <v>44528.156944444447</v>
      </c>
      <c r="D660" s="27">
        <v>8.1333333333022892</v>
      </c>
      <c r="E660" s="27">
        <f t="shared" si="12"/>
        <v>35.930000000058207</v>
      </c>
      <c r="F660" s="22">
        <v>1596</v>
      </c>
      <c r="G660" s="22">
        <v>-2599</v>
      </c>
      <c r="H660" s="27">
        <v>2.9161710000000003</v>
      </c>
      <c r="I660" s="65">
        <v>1899428000</v>
      </c>
      <c r="J660" s="34">
        <v>2.0443879999999998E-3</v>
      </c>
      <c r="K660" s="27">
        <v>0.12568219999999999</v>
      </c>
      <c r="L660" s="66">
        <v>4.33184E-2</v>
      </c>
      <c r="M660" s="27">
        <v>0.29968289999999997</v>
      </c>
      <c r="N660" s="22">
        <v>34</v>
      </c>
      <c r="O660" s="22">
        <v>-26</v>
      </c>
      <c r="P660" s="22">
        <v>14</v>
      </c>
      <c r="Q660" s="64">
        <v>1.0999999999999999E-8</v>
      </c>
    </row>
    <row r="661" spans="1:17" x14ac:dyDescent="0.3">
      <c r="A661" s="22" t="s">
        <v>724</v>
      </c>
      <c r="B661" s="62">
        <v>44528</v>
      </c>
      <c r="C661" s="63">
        <v>44528.15902777778</v>
      </c>
      <c r="D661" s="27">
        <v>8.1833333332906477</v>
      </c>
      <c r="E661" s="27">
        <f t="shared" si="12"/>
        <v>35.980000000046566</v>
      </c>
      <c r="F661" s="22">
        <v>2426</v>
      </c>
      <c r="G661" s="22">
        <v>-2144</v>
      </c>
      <c r="H661" s="27">
        <v>2.9173439999999999</v>
      </c>
      <c r="I661" s="65">
        <v>1865659000</v>
      </c>
      <c r="J661" s="34">
        <v>2.0447170000000001E-3</v>
      </c>
      <c r="K661" s="27">
        <v>0.113515</v>
      </c>
      <c r="L661" s="66">
        <v>3.7472720000000001E-2</v>
      </c>
      <c r="M661" s="27">
        <v>0.1044562</v>
      </c>
      <c r="N661" s="22">
        <v>45</v>
      </c>
      <c r="O661" s="22">
        <v>-30</v>
      </c>
      <c r="P661" s="22">
        <v>7</v>
      </c>
      <c r="Q661" s="64">
        <v>1.0999999999999999E-8</v>
      </c>
    </row>
    <row r="662" spans="1:17" x14ac:dyDescent="0.3">
      <c r="A662" s="22" t="s">
        <v>725</v>
      </c>
      <c r="B662" s="62">
        <v>44528</v>
      </c>
      <c r="C662" s="63">
        <v>44528.161805555559</v>
      </c>
      <c r="D662" s="27">
        <v>8.25</v>
      </c>
      <c r="E662" s="27">
        <f t="shared" si="12"/>
        <v>36.046666666755918</v>
      </c>
      <c r="F662" s="22">
        <v>2897</v>
      </c>
      <c r="G662" s="22">
        <v>-1816</v>
      </c>
      <c r="H662" s="27">
        <v>2.9209430000000003</v>
      </c>
      <c r="I662" s="65">
        <v>1908113000</v>
      </c>
      <c r="J662" s="34">
        <v>2.0455030000000002E-3</v>
      </c>
      <c r="K662" s="27">
        <v>0.1034226</v>
      </c>
      <c r="L662" s="66">
        <v>4.0489169999999998E-2</v>
      </c>
      <c r="M662" s="27">
        <v>8.6083350000000003E-2</v>
      </c>
      <c r="N662" s="22">
        <v>45</v>
      </c>
      <c r="O662" s="22">
        <v>-30</v>
      </c>
      <c r="P662" s="22">
        <v>6</v>
      </c>
      <c r="Q662" s="64">
        <v>1.0999999999999999E-8</v>
      </c>
    </row>
    <row r="663" spans="1:17" x14ac:dyDescent="0.3">
      <c r="A663" s="28" t="s">
        <v>726</v>
      </c>
      <c r="B663" s="67">
        <v>44528</v>
      </c>
      <c r="C663" s="68">
        <v>44528.163888888892</v>
      </c>
      <c r="D663" s="29">
        <v>8.2999999999883585</v>
      </c>
      <c r="E663" s="27">
        <f t="shared" si="12"/>
        <v>36.096666666744277</v>
      </c>
      <c r="F663" s="22">
        <v>2976</v>
      </c>
      <c r="G663" s="22">
        <v>-3209</v>
      </c>
      <c r="H663" s="27">
        <v>2.92462</v>
      </c>
      <c r="I663" s="65">
        <v>1905718000</v>
      </c>
      <c r="J663" s="34">
        <v>2.0465230000000002E-3</v>
      </c>
      <c r="K663" s="27">
        <v>0.1055329</v>
      </c>
      <c r="L663" s="66">
        <v>4.0954669999999999E-2</v>
      </c>
      <c r="M663" s="27">
        <v>9.8056450000000003E-2</v>
      </c>
      <c r="N663" s="22">
        <v>50</v>
      </c>
      <c r="O663" s="22">
        <v>-20</v>
      </c>
      <c r="P663" s="22">
        <v>5</v>
      </c>
      <c r="Q663" s="64">
        <v>1.0999999999999999E-8</v>
      </c>
    </row>
    <row r="664" spans="1:17" x14ac:dyDescent="0.3">
      <c r="A664" s="22" t="s">
        <v>727</v>
      </c>
      <c r="B664" s="62">
        <v>44528</v>
      </c>
      <c r="C664" s="63">
        <v>44528.165972222225</v>
      </c>
      <c r="D664" s="27">
        <v>0</v>
      </c>
      <c r="E664" s="27">
        <f>$E$663+0.06+D664</f>
        <v>36.156666666744279</v>
      </c>
      <c r="F664" s="22">
        <v>2996</v>
      </c>
      <c r="G664" s="22">
        <v>-2696</v>
      </c>
      <c r="H664" s="27">
        <v>2.9299390000000001</v>
      </c>
      <c r="I664" s="65">
        <v>1891188000</v>
      </c>
      <c r="J664" s="34">
        <v>2.049534E-3</v>
      </c>
      <c r="K664" s="27">
        <v>0.13018470000000001</v>
      </c>
      <c r="L664" s="66">
        <v>4.320848E-2</v>
      </c>
      <c r="M664" s="27">
        <v>7.5418250000000006E-2</v>
      </c>
      <c r="N664" s="22">
        <v>48</v>
      </c>
      <c r="O664" s="22">
        <v>-24</v>
      </c>
      <c r="P664" s="22">
        <v>4</v>
      </c>
      <c r="Q664" s="64">
        <v>1.0999999999999999E-8</v>
      </c>
    </row>
    <row r="665" spans="1:17" x14ac:dyDescent="0.3">
      <c r="A665" s="22" t="s">
        <v>728</v>
      </c>
      <c r="B665" s="62">
        <v>44528</v>
      </c>
      <c r="C665" s="63">
        <v>44528.168749999997</v>
      </c>
      <c r="D665" s="27">
        <v>6.6666666534729302E-2</v>
      </c>
      <c r="E665" s="27">
        <f t="shared" ref="E665:E728" si="13">$E$663+0.06+D665</f>
        <v>36.223333333279008</v>
      </c>
      <c r="F665" s="22">
        <v>2465</v>
      </c>
      <c r="G665" s="22">
        <v>-3250</v>
      </c>
      <c r="H665" s="27">
        <v>2.928766</v>
      </c>
      <c r="I665" s="65">
        <v>1923832000</v>
      </c>
      <c r="J665" s="34">
        <v>2.0462620000000001E-3</v>
      </c>
      <c r="K665" s="27">
        <v>0.14223769999999999</v>
      </c>
      <c r="L665" s="66">
        <v>4.3357840000000002E-2</v>
      </c>
      <c r="M665" s="27">
        <v>0.35369349999999999</v>
      </c>
      <c r="N665" s="22">
        <v>45</v>
      </c>
      <c r="O665" s="22">
        <v>-19</v>
      </c>
      <c r="P665" s="22">
        <v>3</v>
      </c>
      <c r="Q665" s="64">
        <v>1.0999999999999999E-8</v>
      </c>
    </row>
    <row r="666" spans="1:17" x14ac:dyDescent="0.3">
      <c r="A666" s="22" t="s">
        <v>729</v>
      </c>
      <c r="B666" s="62">
        <v>44528</v>
      </c>
      <c r="C666" s="63">
        <v>44528.17083333333</v>
      </c>
      <c r="D666" s="27">
        <v>0.11666666652308777</v>
      </c>
      <c r="E666" s="27">
        <f t="shared" si="13"/>
        <v>36.273333333267367</v>
      </c>
      <c r="F666" s="22">
        <v>3116</v>
      </c>
      <c r="G666" s="22">
        <v>-2617</v>
      </c>
      <c r="H666" s="27">
        <v>2.9278270000000002</v>
      </c>
      <c r="I666" s="65">
        <v>1878104000</v>
      </c>
      <c r="J666" s="34">
        <v>2.04791E-3</v>
      </c>
      <c r="K666" s="27">
        <v>0.10600470000000001</v>
      </c>
      <c r="L666" s="66">
        <v>3.7518599999999999E-2</v>
      </c>
      <c r="M666" s="27">
        <v>2.12818E-2</v>
      </c>
      <c r="N666" s="22">
        <v>46</v>
      </c>
      <c r="O666" s="22">
        <v>-26</v>
      </c>
      <c r="P666" s="22">
        <v>6</v>
      </c>
      <c r="Q666" s="64">
        <v>1.0999999999999999E-8</v>
      </c>
    </row>
    <row r="667" spans="1:17" x14ac:dyDescent="0.3">
      <c r="A667" s="22" t="s">
        <v>730</v>
      </c>
      <c r="B667" s="62">
        <v>44528</v>
      </c>
      <c r="C667" s="63">
        <v>44528.17291666667</v>
      </c>
      <c r="D667" s="27">
        <v>0.16666666668606922</v>
      </c>
      <c r="E667" s="27">
        <f t="shared" si="13"/>
        <v>36.323333333430348</v>
      </c>
      <c r="F667" s="22">
        <v>3076</v>
      </c>
      <c r="G667" s="22">
        <v>-3374</v>
      </c>
      <c r="H667" s="27">
        <v>2.9320519999999997</v>
      </c>
      <c r="I667" s="65">
        <v>1873771000</v>
      </c>
      <c r="J667" s="34">
        <v>2.046852E-3</v>
      </c>
      <c r="K667" s="27">
        <v>0.1220393</v>
      </c>
      <c r="L667" s="66">
        <v>3.6386549999999997E-2</v>
      </c>
      <c r="M667" s="27">
        <v>5.0431549999999999E-2</v>
      </c>
      <c r="N667" s="22">
        <v>48</v>
      </c>
      <c r="O667" s="22">
        <v>-18</v>
      </c>
      <c r="P667" s="22">
        <v>2</v>
      </c>
      <c r="Q667" s="64">
        <v>1.0999999999999999E-8</v>
      </c>
    </row>
    <row r="668" spans="1:17" x14ac:dyDescent="0.3">
      <c r="A668" s="22" t="s">
        <v>731</v>
      </c>
      <c r="B668" s="62">
        <v>44528</v>
      </c>
      <c r="C668" s="63">
        <v>44528.175694444442</v>
      </c>
      <c r="D668" s="27">
        <v>0.23333333322079852</v>
      </c>
      <c r="E668" s="27">
        <f t="shared" si="13"/>
        <v>36.389999999965077</v>
      </c>
      <c r="F668" s="22">
        <v>2229</v>
      </c>
      <c r="G668" s="22">
        <v>-2103</v>
      </c>
      <c r="H668" s="27">
        <v>2.9366669999999999</v>
      </c>
      <c r="I668" s="65">
        <v>1889749000</v>
      </c>
      <c r="J668" s="34">
        <v>2.0480390000000002E-3</v>
      </c>
      <c r="K668" s="27">
        <v>0.11502270000000001</v>
      </c>
      <c r="L668" s="66">
        <v>3.7813050000000001E-2</v>
      </c>
      <c r="M668" s="27">
        <v>0.18832389999999999</v>
      </c>
      <c r="N668" s="22">
        <v>42</v>
      </c>
      <c r="O668" s="22">
        <v>-30</v>
      </c>
      <c r="P668" s="22">
        <v>4</v>
      </c>
      <c r="Q668" s="64">
        <v>1E-8</v>
      </c>
    </row>
    <row r="669" spans="1:17" x14ac:dyDescent="0.3">
      <c r="A669" s="22" t="s">
        <v>732</v>
      </c>
      <c r="B669" s="62">
        <v>44528</v>
      </c>
      <c r="C669" s="63">
        <v>44528.177777777775</v>
      </c>
      <c r="D669" s="27">
        <v>0.28333333320915699</v>
      </c>
      <c r="E669" s="27">
        <f t="shared" si="13"/>
        <v>36.439999999953436</v>
      </c>
      <c r="F669" s="22">
        <v>2622</v>
      </c>
      <c r="G669" s="22">
        <v>-3127</v>
      </c>
      <c r="H669" s="27">
        <v>2.9320519999999997</v>
      </c>
      <c r="I669" s="65">
        <v>1835114000</v>
      </c>
      <c r="J669" s="34">
        <v>2.046244E-3</v>
      </c>
      <c r="K669" s="27">
        <v>0.1113238</v>
      </c>
      <c r="L669" s="66">
        <v>3.8615749999999997E-2</v>
      </c>
      <c r="M669" s="27">
        <v>0.32271820000000001</v>
      </c>
      <c r="N669" s="22">
        <v>46</v>
      </c>
      <c r="O669" s="22">
        <v>-23</v>
      </c>
      <c r="P669" s="22">
        <v>6</v>
      </c>
      <c r="Q669" s="64">
        <v>1.0999999999999999E-8</v>
      </c>
    </row>
    <row r="670" spans="1:17" x14ac:dyDescent="0.3">
      <c r="A670" s="22" t="s">
        <v>733</v>
      </c>
      <c r="B670" s="62">
        <v>44528</v>
      </c>
      <c r="C670" s="63">
        <v>44528.179861111108</v>
      </c>
      <c r="D670" s="27">
        <v>0.33333333319751546</v>
      </c>
      <c r="E670" s="27">
        <f t="shared" si="13"/>
        <v>36.489999999941794</v>
      </c>
      <c r="F670" s="22">
        <v>2996</v>
      </c>
      <c r="G670" s="22">
        <v>-2218</v>
      </c>
      <c r="H670" s="27">
        <v>2.9163269999999999</v>
      </c>
      <c r="I670" s="65">
        <v>1895484000</v>
      </c>
      <c r="J670" s="34">
        <v>2.052992E-3</v>
      </c>
      <c r="K670" s="27">
        <v>8.0396179999999998E-2</v>
      </c>
      <c r="L670" s="66">
        <v>3.5642790000000001E-2</v>
      </c>
      <c r="M670" s="27">
        <v>0.1307268</v>
      </c>
      <c r="N670" s="22">
        <v>51</v>
      </c>
      <c r="O670" s="22">
        <v>-25</v>
      </c>
      <c r="P670" s="22">
        <v>-3</v>
      </c>
      <c r="Q670" s="64">
        <v>1E-8</v>
      </c>
    </row>
    <row r="671" spans="1:17" x14ac:dyDescent="0.3">
      <c r="A671" s="22" t="s">
        <v>734</v>
      </c>
      <c r="B671" s="62">
        <v>44528</v>
      </c>
      <c r="C671" s="63">
        <v>44528.181944444441</v>
      </c>
      <c r="D671" s="27">
        <v>0.38333333318587393</v>
      </c>
      <c r="E671" s="27">
        <f t="shared" si="13"/>
        <v>36.539999999930153</v>
      </c>
      <c r="F671" s="22">
        <v>2937</v>
      </c>
      <c r="G671" s="22">
        <v>-1898</v>
      </c>
      <c r="H671" s="27">
        <v>2.9164050000000001</v>
      </c>
      <c r="I671" s="65">
        <v>1896295000</v>
      </c>
      <c r="J671" s="34">
        <v>2.0466640000000001E-3</v>
      </c>
      <c r="K671" s="27">
        <v>0.127523</v>
      </c>
      <c r="L671" s="66">
        <v>4.0931160000000001E-2</v>
      </c>
      <c r="M671" s="27">
        <v>0.1442185</v>
      </c>
      <c r="N671" s="22">
        <v>46</v>
      </c>
      <c r="O671" s="22">
        <v>-31</v>
      </c>
      <c r="P671" s="22">
        <v>2</v>
      </c>
      <c r="Q671" s="64">
        <v>1.0999999999999999E-8</v>
      </c>
    </row>
    <row r="672" spans="1:17" x14ac:dyDescent="0.3">
      <c r="A672" s="22" t="s">
        <v>735</v>
      </c>
      <c r="B672" s="62">
        <v>44528</v>
      </c>
      <c r="C672" s="63">
        <v>44528.18472222222</v>
      </c>
      <c r="D672" s="27">
        <v>0.44999999989522621</v>
      </c>
      <c r="E672" s="27">
        <f t="shared" si="13"/>
        <v>36.606666666639505</v>
      </c>
      <c r="F672" s="22">
        <v>2701</v>
      </c>
      <c r="G672" s="22">
        <v>-2144</v>
      </c>
      <c r="H672" s="27">
        <v>2.9178130000000002</v>
      </c>
      <c r="I672" s="65">
        <v>1902217000</v>
      </c>
      <c r="J672" s="34">
        <v>2.0486200000000001E-3</v>
      </c>
      <c r="K672" s="27">
        <v>9.1049930000000001E-2</v>
      </c>
      <c r="L672" s="66">
        <v>3.4947930000000002E-2</v>
      </c>
      <c r="M672" s="27">
        <v>0.13637089999999999</v>
      </c>
      <c r="N672" s="22">
        <v>42</v>
      </c>
      <c r="O672" s="22">
        <v>-31</v>
      </c>
      <c r="P672" s="22">
        <v>8</v>
      </c>
      <c r="Q672" s="64">
        <v>1.0999999999999999E-8</v>
      </c>
    </row>
    <row r="673" spans="1:17" x14ac:dyDescent="0.3">
      <c r="A673" s="22" t="s">
        <v>736</v>
      </c>
      <c r="B673" s="62">
        <v>44528</v>
      </c>
      <c r="C673" s="63">
        <v>44528.186805555553</v>
      </c>
      <c r="D673" s="27">
        <v>0.49999999988358468</v>
      </c>
      <c r="E673" s="27">
        <f t="shared" si="13"/>
        <v>36.656666666627864</v>
      </c>
      <c r="F673" s="22">
        <v>2622</v>
      </c>
      <c r="G673" s="22">
        <v>-3332</v>
      </c>
      <c r="H673" s="27">
        <v>2.933303</v>
      </c>
      <c r="I673" s="65">
        <v>1787850000</v>
      </c>
      <c r="J673" s="34">
        <v>2.046385E-3</v>
      </c>
      <c r="K673" s="27">
        <v>0.11546970000000001</v>
      </c>
      <c r="L673" s="66">
        <v>3.7949579999999997E-2</v>
      </c>
      <c r="M673" s="27">
        <v>0.1989206</v>
      </c>
      <c r="N673" s="22">
        <v>47</v>
      </c>
      <c r="O673" s="22">
        <v>-20</v>
      </c>
      <c r="P673" s="22">
        <v>11</v>
      </c>
      <c r="Q673" s="64">
        <v>1.0999999999999999E-8</v>
      </c>
    </row>
    <row r="674" spans="1:17" x14ac:dyDescent="0.3">
      <c r="A674" s="22" t="s">
        <v>737</v>
      </c>
      <c r="B674" s="62">
        <v>44528</v>
      </c>
      <c r="C674" s="63">
        <v>44528.188888888886</v>
      </c>
      <c r="D674" s="27">
        <v>0.54999999987194315</v>
      </c>
      <c r="E674" s="27">
        <f t="shared" si="13"/>
        <v>36.706666666616222</v>
      </c>
      <c r="F674" s="22">
        <v>1836</v>
      </c>
      <c r="G674" s="22">
        <v>-2250</v>
      </c>
      <c r="H674" s="27">
        <v>2.9248539999999998</v>
      </c>
      <c r="I674" s="65">
        <v>1909134000</v>
      </c>
      <c r="J674" s="34">
        <v>2.0497129999999999E-3</v>
      </c>
      <c r="K674" s="27">
        <v>0.1074008</v>
      </c>
      <c r="L674" s="66">
        <v>4.2671809999999998E-2</v>
      </c>
      <c r="M674" s="27">
        <v>5.2009430000000002E-2</v>
      </c>
      <c r="N674" s="22">
        <v>39</v>
      </c>
      <c r="O674" s="22">
        <v>-27</v>
      </c>
      <c r="P674" s="22">
        <v>5</v>
      </c>
      <c r="Q674" s="64">
        <v>1.0999999999999999E-8</v>
      </c>
    </row>
    <row r="675" spans="1:17" x14ac:dyDescent="0.3">
      <c r="A675" s="22" t="s">
        <v>738</v>
      </c>
      <c r="B675" s="62">
        <v>44528</v>
      </c>
      <c r="C675" s="63">
        <v>44528.191666666666</v>
      </c>
      <c r="D675" s="27">
        <v>0.61666666658129543</v>
      </c>
      <c r="E675" s="27">
        <f t="shared" si="13"/>
        <v>36.773333333325574</v>
      </c>
      <c r="F675" s="22">
        <v>3036</v>
      </c>
      <c r="G675" s="22">
        <v>-2457</v>
      </c>
      <c r="H675" s="27">
        <v>2.9234459999999998</v>
      </c>
      <c r="I675" s="65">
        <v>1887310000</v>
      </c>
      <c r="J675" s="34">
        <v>2.0507899999999998E-3</v>
      </c>
      <c r="K675" s="27">
        <v>0.1222443</v>
      </c>
      <c r="L675" s="66">
        <v>3.6662790000000001E-2</v>
      </c>
      <c r="M675" s="27">
        <v>3.7905080000000001E-2</v>
      </c>
      <c r="N675" s="22">
        <v>48</v>
      </c>
      <c r="O675" s="22">
        <v>-27</v>
      </c>
      <c r="P675" s="22">
        <v>8</v>
      </c>
      <c r="Q675" s="64">
        <v>1.0999999999999999E-8</v>
      </c>
    </row>
    <row r="676" spans="1:17" x14ac:dyDescent="0.3">
      <c r="A676" s="22" t="s">
        <v>739</v>
      </c>
      <c r="B676" s="62">
        <v>44528</v>
      </c>
      <c r="C676" s="63">
        <v>44528.193749999999</v>
      </c>
      <c r="D676" s="27">
        <v>0.6666666665696539</v>
      </c>
      <c r="E676" s="27">
        <f t="shared" si="13"/>
        <v>36.823333333313933</v>
      </c>
      <c r="F676" s="22">
        <v>2976</v>
      </c>
      <c r="G676" s="22">
        <v>-3085</v>
      </c>
      <c r="H676" s="27">
        <v>2.9316600000000004</v>
      </c>
      <c r="I676" s="65">
        <v>1890461000</v>
      </c>
      <c r="J676" s="34">
        <v>2.0462779999999999E-3</v>
      </c>
      <c r="K676" s="27">
        <v>0.12576280000000001</v>
      </c>
      <c r="L676" s="66">
        <v>3.8029090000000002E-2</v>
      </c>
      <c r="M676" s="27">
        <v>0.15316540000000001</v>
      </c>
      <c r="N676" s="22">
        <v>48</v>
      </c>
      <c r="O676" s="22">
        <v>-19</v>
      </c>
      <c r="P676" s="22">
        <v>4</v>
      </c>
      <c r="Q676" s="64">
        <v>1.0999999999999999E-8</v>
      </c>
    </row>
    <row r="677" spans="1:17" x14ac:dyDescent="0.3">
      <c r="A677" s="22" t="s">
        <v>740</v>
      </c>
      <c r="B677" s="62">
        <v>44528</v>
      </c>
      <c r="C677" s="63">
        <v>44528.195833333331</v>
      </c>
      <c r="D677" s="27">
        <v>0.71666666655801237</v>
      </c>
      <c r="E677" s="27">
        <f t="shared" si="13"/>
        <v>36.873333333302291</v>
      </c>
      <c r="F677" s="22">
        <v>2996</v>
      </c>
      <c r="G677" s="22">
        <v>-2577</v>
      </c>
      <c r="H677" s="27">
        <v>2.9501230000000001</v>
      </c>
      <c r="I677" s="65">
        <v>1916640000</v>
      </c>
      <c r="J677" s="34">
        <v>2.0463769999999998E-3</v>
      </c>
      <c r="K677" s="27">
        <v>8.1712649999999998E-2</v>
      </c>
      <c r="L677" s="66">
        <v>3.7768309999999999E-2</v>
      </c>
      <c r="M677" s="27">
        <v>0.1017511</v>
      </c>
      <c r="N677" s="22">
        <v>49</v>
      </c>
      <c r="O677" s="22">
        <v>-27</v>
      </c>
      <c r="P677" s="22">
        <v>1</v>
      </c>
      <c r="Q677" s="64">
        <v>1.0999999999999999E-8</v>
      </c>
    </row>
    <row r="678" spans="1:17" x14ac:dyDescent="0.3">
      <c r="A678" s="22" t="s">
        <v>741</v>
      </c>
      <c r="B678" s="62">
        <v>44528</v>
      </c>
      <c r="C678" s="63">
        <v>44528.198611111111</v>
      </c>
      <c r="D678" s="27">
        <v>0.78333333326736465</v>
      </c>
      <c r="E678" s="27">
        <f t="shared" si="13"/>
        <v>36.940000000011644</v>
      </c>
      <c r="F678" s="22">
        <v>2937</v>
      </c>
      <c r="G678" s="22">
        <v>-2963</v>
      </c>
      <c r="H678" s="27">
        <v>2.9274360000000001</v>
      </c>
      <c r="I678" s="65">
        <v>1919537000</v>
      </c>
      <c r="J678" s="34">
        <v>2.0466490000000002E-3</v>
      </c>
      <c r="K678" s="27">
        <v>0.13475760000000001</v>
      </c>
      <c r="L678" s="66">
        <v>3.9506109999999997E-2</v>
      </c>
      <c r="M678" s="27">
        <v>0.14558650000000001</v>
      </c>
      <c r="N678" s="22">
        <v>49</v>
      </c>
      <c r="O678" s="22">
        <v>-22</v>
      </c>
      <c r="P678" s="22">
        <v>1</v>
      </c>
      <c r="Q678" s="64">
        <v>1.0999999999999999E-8</v>
      </c>
    </row>
    <row r="679" spans="1:17" x14ac:dyDescent="0.3">
      <c r="A679" s="22" t="s">
        <v>742</v>
      </c>
      <c r="B679" s="62">
        <v>44528</v>
      </c>
      <c r="C679" s="63">
        <v>44528.200694444444</v>
      </c>
      <c r="D679" s="27">
        <v>0.83333333325572312</v>
      </c>
      <c r="E679" s="27">
        <f t="shared" si="13"/>
        <v>36.99</v>
      </c>
      <c r="F679" s="22">
        <v>2111</v>
      </c>
      <c r="G679" s="22">
        <v>-3413</v>
      </c>
      <c r="H679" s="27">
        <v>2.927905</v>
      </c>
      <c r="I679" s="65">
        <v>1799030000</v>
      </c>
      <c r="J679" s="34">
        <v>2.044901E-3</v>
      </c>
      <c r="K679" s="27">
        <v>0.1400305</v>
      </c>
      <c r="L679" s="66">
        <v>4.3476300000000002E-2</v>
      </c>
      <c r="M679" s="27">
        <v>0.48050379999999998</v>
      </c>
      <c r="N679" s="22">
        <v>42</v>
      </c>
      <c r="O679" s="22">
        <v>-16</v>
      </c>
      <c r="P679" s="22">
        <v>7</v>
      </c>
      <c r="Q679" s="64">
        <v>1.0999999999999999E-8</v>
      </c>
    </row>
    <row r="680" spans="1:17" x14ac:dyDescent="0.3">
      <c r="A680" s="22" t="s">
        <v>743</v>
      </c>
      <c r="B680" s="62">
        <v>44528</v>
      </c>
      <c r="C680" s="63">
        <v>44528.202777777777</v>
      </c>
      <c r="D680" s="27">
        <v>0.88333333324408159</v>
      </c>
      <c r="E680" s="27">
        <f t="shared" si="13"/>
        <v>37.03999999998836</v>
      </c>
      <c r="F680" s="22">
        <v>1756</v>
      </c>
      <c r="G680" s="22">
        <v>-2133</v>
      </c>
      <c r="H680" s="27">
        <v>2.9318170000000001</v>
      </c>
      <c r="I680" s="65">
        <v>1881401000</v>
      </c>
      <c r="J680" s="34">
        <v>2.0446430000000001E-3</v>
      </c>
      <c r="K680" s="27">
        <v>0.1356888</v>
      </c>
      <c r="L680" s="66">
        <v>4.3222139999999999E-2</v>
      </c>
      <c r="M680" s="27">
        <v>6.6740140000000003E-2</v>
      </c>
      <c r="N680" s="22">
        <v>41</v>
      </c>
      <c r="O680" s="22">
        <v>-28</v>
      </c>
      <c r="P680" s="22">
        <v>9</v>
      </c>
      <c r="Q680" s="64">
        <v>1.0999999999999999E-8</v>
      </c>
    </row>
    <row r="681" spans="1:17" x14ac:dyDescent="0.3">
      <c r="A681" s="22" t="s">
        <v>744</v>
      </c>
      <c r="B681" s="62">
        <v>44528</v>
      </c>
      <c r="C681" s="63">
        <v>44528.204861111109</v>
      </c>
      <c r="D681" s="27">
        <v>0.93333333323244005</v>
      </c>
      <c r="E681" s="27">
        <f t="shared" si="13"/>
        <v>37.089999999976719</v>
      </c>
      <c r="F681" s="22">
        <v>3036</v>
      </c>
      <c r="G681" s="22">
        <v>-3015</v>
      </c>
      <c r="H681" s="27">
        <v>2.9363540000000001</v>
      </c>
      <c r="I681" s="65">
        <v>1891894000</v>
      </c>
      <c r="J681" s="34">
        <v>2.0506880000000002E-3</v>
      </c>
      <c r="K681" s="27">
        <v>9.5034800000000003E-2</v>
      </c>
      <c r="L681" s="66">
        <v>4.0744089999999997E-2</v>
      </c>
      <c r="M681" s="27">
        <v>6.3369750000000002E-2</v>
      </c>
      <c r="N681" s="22">
        <v>48</v>
      </c>
      <c r="O681" s="22">
        <v>-22</v>
      </c>
      <c r="P681" s="22">
        <v>8</v>
      </c>
      <c r="Q681" s="64">
        <v>1.0999999999999999E-8</v>
      </c>
    </row>
    <row r="682" spans="1:17" x14ac:dyDescent="0.3">
      <c r="A682" s="22" t="s">
        <v>745</v>
      </c>
      <c r="B682" s="62">
        <v>44528</v>
      </c>
      <c r="C682" s="63">
        <v>44528.207638888889</v>
      </c>
      <c r="D682" s="27">
        <v>0.99999999994179234</v>
      </c>
      <c r="E682" s="27">
        <f t="shared" si="13"/>
        <v>37.156666666686071</v>
      </c>
      <c r="F682" s="22">
        <v>2897</v>
      </c>
      <c r="G682" s="22">
        <v>-2799</v>
      </c>
      <c r="H682" s="27">
        <v>2.9394830000000001</v>
      </c>
      <c r="I682" s="65">
        <v>1927176000</v>
      </c>
      <c r="J682" s="34">
        <v>2.0476090000000001E-3</v>
      </c>
      <c r="K682" s="27">
        <v>0.13627620000000001</v>
      </c>
      <c r="L682" s="66">
        <v>4.1681790000000003E-2</v>
      </c>
      <c r="M682" s="27">
        <v>0.15545410000000001</v>
      </c>
      <c r="N682" s="22">
        <v>49</v>
      </c>
      <c r="O682" s="22">
        <v>-23</v>
      </c>
      <c r="P682" s="22">
        <v>2</v>
      </c>
      <c r="Q682" s="64">
        <v>1.0999999999999999E-8</v>
      </c>
    </row>
    <row r="683" spans="1:17" x14ac:dyDescent="0.3">
      <c r="A683" s="22" t="s">
        <v>746</v>
      </c>
      <c r="B683" s="62">
        <v>44528</v>
      </c>
      <c r="C683" s="63">
        <v>44528.209722222222</v>
      </c>
      <c r="D683" s="27">
        <v>1.0499999999301508</v>
      </c>
      <c r="E683" s="27">
        <f t="shared" si="13"/>
        <v>37.20666666667443</v>
      </c>
      <c r="F683" s="22">
        <v>2072</v>
      </c>
      <c r="G683" s="22">
        <v>-3332</v>
      </c>
      <c r="H683" s="27">
        <v>2.949341</v>
      </c>
      <c r="I683" s="65">
        <v>1842082000</v>
      </c>
      <c r="J683" s="34">
        <v>2.0467300000000001E-3</v>
      </c>
      <c r="K683" s="27">
        <v>0.11657630000000001</v>
      </c>
      <c r="L683" s="66">
        <v>4.2219140000000002E-2</v>
      </c>
      <c r="M683" s="27">
        <v>0.39477390000000001</v>
      </c>
      <c r="N683" s="22">
        <v>41</v>
      </c>
      <c r="O683" s="22">
        <v>-17</v>
      </c>
      <c r="P683" s="22">
        <v>2</v>
      </c>
      <c r="Q683" s="64">
        <v>1.0999999999999999E-8</v>
      </c>
    </row>
    <row r="684" spans="1:17" x14ac:dyDescent="0.3">
      <c r="A684" s="22" t="s">
        <v>747</v>
      </c>
      <c r="B684" s="62">
        <v>44528</v>
      </c>
      <c r="C684" s="63">
        <v>44528.211805555555</v>
      </c>
      <c r="D684" s="27">
        <v>1.0999999999185093</v>
      </c>
      <c r="E684" s="27">
        <f t="shared" si="13"/>
        <v>37.256666666662788</v>
      </c>
      <c r="F684" s="22">
        <v>1756</v>
      </c>
      <c r="G684" s="22">
        <v>-2327</v>
      </c>
      <c r="H684" s="27">
        <v>2.964518</v>
      </c>
      <c r="I684" s="65">
        <v>1925483000</v>
      </c>
      <c r="J684" s="34">
        <v>2.0453839999999999E-3</v>
      </c>
      <c r="K684" s="27">
        <v>0.1211608</v>
      </c>
      <c r="L684" s="66">
        <v>3.6862039999999999E-2</v>
      </c>
      <c r="M684" s="27">
        <v>0.2278636</v>
      </c>
      <c r="N684" s="22">
        <v>39</v>
      </c>
      <c r="O684" s="22">
        <v>-30</v>
      </c>
      <c r="P684" s="22">
        <v>7</v>
      </c>
      <c r="Q684" s="64">
        <v>1E-8</v>
      </c>
    </row>
    <row r="685" spans="1:17" x14ac:dyDescent="0.3">
      <c r="A685" s="22" t="s">
        <v>748</v>
      </c>
      <c r="B685" s="62">
        <v>44528</v>
      </c>
      <c r="C685" s="63">
        <v>44528.214583333334</v>
      </c>
      <c r="D685" s="27">
        <v>1.1666666666278616</v>
      </c>
      <c r="E685" s="27">
        <f t="shared" si="13"/>
        <v>37.32333333337214</v>
      </c>
      <c r="F685" s="22">
        <v>2268</v>
      </c>
      <c r="G685" s="22">
        <v>-2267</v>
      </c>
      <c r="H685" s="27">
        <v>2.962796</v>
      </c>
      <c r="I685" s="65">
        <v>1927549000</v>
      </c>
      <c r="J685" s="34">
        <v>2.0483049999999998E-3</v>
      </c>
      <c r="K685" s="27">
        <v>0.11147199999999999</v>
      </c>
      <c r="L685" s="66">
        <v>3.8362029999999998E-2</v>
      </c>
      <c r="M685" s="27">
        <v>0.1851459</v>
      </c>
      <c r="N685" s="22">
        <v>43</v>
      </c>
      <c r="O685" s="22">
        <v>-28</v>
      </c>
      <c r="P685" s="22">
        <v>4</v>
      </c>
      <c r="Q685" s="64">
        <v>1E-8</v>
      </c>
    </row>
    <row r="686" spans="1:17" x14ac:dyDescent="0.3">
      <c r="A686" s="22" t="s">
        <v>749</v>
      </c>
      <c r="B686" s="62">
        <v>44528</v>
      </c>
      <c r="C686" s="63">
        <v>44528.216666666667</v>
      </c>
      <c r="D686" s="27">
        <v>1.21666666661622</v>
      </c>
      <c r="E686" s="27">
        <f t="shared" si="13"/>
        <v>37.373333333360499</v>
      </c>
      <c r="F686" s="22">
        <v>2897</v>
      </c>
      <c r="G686" s="22">
        <v>-3291</v>
      </c>
      <c r="H686" s="27">
        <v>2.9623269999999997</v>
      </c>
      <c r="I686" s="65">
        <v>1915362000</v>
      </c>
      <c r="J686" s="34">
        <v>2.0476420000000001E-3</v>
      </c>
      <c r="K686" s="27">
        <v>0.13924799999999998</v>
      </c>
      <c r="L686" s="66">
        <v>4.1188280000000001E-2</v>
      </c>
      <c r="M686" s="27">
        <v>4.1835839999999999E-2</v>
      </c>
      <c r="N686" s="22">
        <v>46</v>
      </c>
      <c r="O686" s="22">
        <v>-21</v>
      </c>
      <c r="P686" s="22">
        <v>6</v>
      </c>
      <c r="Q686" s="64">
        <v>1E-8</v>
      </c>
    </row>
    <row r="687" spans="1:17" x14ac:dyDescent="0.3">
      <c r="A687" s="22" t="s">
        <v>750</v>
      </c>
      <c r="B687" s="62">
        <v>44528</v>
      </c>
      <c r="C687" s="63">
        <v>44528.21875</v>
      </c>
      <c r="D687" s="27">
        <v>1.2666666666045785</v>
      </c>
      <c r="E687" s="27">
        <f t="shared" si="13"/>
        <v>37.423333333348857</v>
      </c>
      <c r="F687" s="22">
        <v>3236</v>
      </c>
      <c r="G687" s="22">
        <v>-3055</v>
      </c>
      <c r="H687" s="27">
        <v>2.9688980000000003</v>
      </c>
      <c r="I687" s="65">
        <v>1908109000</v>
      </c>
      <c r="J687" s="34">
        <v>2.0489280000000002E-3</v>
      </c>
      <c r="K687" s="27">
        <v>0.1236392</v>
      </c>
      <c r="L687" s="66">
        <v>3.8699020000000001E-2</v>
      </c>
      <c r="M687" s="27">
        <v>7.3113650000000002E-2</v>
      </c>
      <c r="N687" s="22">
        <v>50</v>
      </c>
      <c r="O687" s="22">
        <v>-22</v>
      </c>
      <c r="P687" s="22">
        <v>1</v>
      </c>
      <c r="Q687" s="64">
        <v>1.0999999999999999E-8</v>
      </c>
    </row>
    <row r="688" spans="1:17" x14ac:dyDescent="0.3">
      <c r="A688" s="22" t="s">
        <v>751</v>
      </c>
      <c r="B688" s="62">
        <v>44528</v>
      </c>
      <c r="C688" s="63">
        <v>44528.220833333333</v>
      </c>
      <c r="D688" s="27">
        <v>1.316666666592937</v>
      </c>
      <c r="E688" s="27">
        <f t="shared" si="13"/>
        <v>37.473333333337216</v>
      </c>
      <c r="F688" s="22">
        <v>2465</v>
      </c>
      <c r="G688" s="22">
        <v>-1980</v>
      </c>
      <c r="H688" s="27">
        <v>2.963266</v>
      </c>
      <c r="I688" s="65">
        <v>1894445000</v>
      </c>
      <c r="J688" s="34">
        <v>2.0474690000000001E-3</v>
      </c>
      <c r="K688" s="27">
        <v>0.1228629</v>
      </c>
      <c r="L688" s="66">
        <v>3.7307939999999998E-2</v>
      </c>
      <c r="M688" s="27">
        <v>0.14197589999999999</v>
      </c>
      <c r="N688" s="22">
        <v>43</v>
      </c>
      <c r="O688" s="22">
        <v>-30</v>
      </c>
      <c r="P688" s="22">
        <v>8</v>
      </c>
      <c r="Q688" s="64">
        <v>1.0999999999999999E-8</v>
      </c>
    </row>
    <row r="689" spans="1:17" x14ac:dyDescent="0.3">
      <c r="A689" s="22" t="s">
        <v>752</v>
      </c>
      <c r="B689" s="62">
        <v>44528</v>
      </c>
      <c r="C689" s="63">
        <v>44528.223611111112</v>
      </c>
      <c r="D689" s="27">
        <v>1.3833333333022892</v>
      </c>
      <c r="E689" s="27">
        <f t="shared" si="13"/>
        <v>37.540000000046568</v>
      </c>
      <c r="F689" s="22">
        <v>2229</v>
      </c>
      <c r="G689" s="22">
        <v>-2185</v>
      </c>
      <c r="H689" s="27">
        <v>2.9608410000000003</v>
      </c>
      <c r="I689" s="65">
        <v>1920883000</v>
      </c>
      <c r="J689" s="34">
        <v>2.0453340000000002E-3</v>
      </c>
      <c r="K689" s="27">
        <v>0.11552029999999999</v>
      </c>
      <c r="L689" s="66">
        <v>4.3953440000000003E-2</v>
      </c>
      <c r="M689" s="27">
        <v>0.42032950000000002</v>
      </c>
      <c r="N689" s="22">
        <v>42</v>
      </c>
      <c r="O689" s="22">
        <v>-29</v>
      </c>
      <c r="P689" s="22">
        <v>6</v>
      </c>
      <c r="Q689" s="64">
        <v>1.0999999999999999E-8</v>
      </c>
    </row>
    <row r="690" spans="1:17" x14ac:dyDescent="0.3">
      <c r="A690" s="22" t="s">
        <v>753</v>
      </c>
      <c r="B690" s="62">
        <v>44528</v>
      </c>
      <c r="C690" s="63">
        <v>44528.225694444445</v>
      </c>
      <c r="D690" s="27">
        <v>1.4333333332906477</v>
      </c>
      <c r="E690" s="27">
        <f t="shared" si="13"/>
        <v>37.590000000034927</v>
      </c>
      <c r="F690" s="22">
        <v>2778</v>
      </c>
      <c r="G690" s="22">
        <v>-2103</v>
      </c>
      <c r="H690" s="27">
        <v>2.9573199999999997</v>
      </c>
      <c r="I690" s="65">
        <v>1906688000</v>
      </c>
      <c r="J690" s="34">
        <v>2.0463790000000001E-3</v>
      </c>
      <c r="K690" s="27">
        <v>0.11235220000000001</v>
      </c>
      <c r="L690" s="66">
        <v>3.7006610000000002E-2</v>
      </c>
      <c r="M690" s="27">
        <v>0.176316</v>
      </c>
      <c r="N690" s="22">
        <v>47</v>
      </c>
      <c r="O690" s="22">
        <v>-28</v>
      </c>
      <c r="P690" s="22">
        <v>5</v>
      </c>
      <c r="Q690" s="64">
        <v>1.0999999999999999E-8</v>
      </c>
    </row>
    <row r="691" spans="1:17" x14ac:dyDescent="0.3">
      <c r="A691" s="22" t="s">
        <v>754</v>
      </c>
      <c r="B691" s="62">
        <v>44528</v>
      </c>
      <c r="C691" s="63">
        <v>44528.227777777778</v>
      </c>
      <c r="D691" s="27">
        <v>1.4833333332790062</v>
      </c>
      <c r="E691" s="27">
        <f t="shared" si="13"/>
        <v>37.640000000023285</v>
      </c>
      <c r="F691" s="22">
        <v>3236</v>
      </c>
      <c r="G691" s="22">
        <v>-2657</v>
      </c>
      <c r="H691" s="27">
        <v>2.9772690000000002</v>
      </c>
      <c r="I691" s="65">
        <v>1910925000</v>
      </c>
      <c r="J691" s="34">
        <v>2.0465850000000001E-3</v>
      </c>
      <c r="K691" s="27">
        <v>9.9318470000000006E-2</v>
      </c>
      <c r="L691" s="66">
        <v>3.2898530000000002E-2</v>
      </c>
      <c r="M691" s="27">
        <v>0.1312468</v>
      </c>
      <c r="N691" s="22">
        <v>53</v>
      </c>
      <c r="O691" s="22">
        <v>-26</v>
      </c>
      <c r="P691" s="22">
        <v>9</v>
      </c>
      <c r="Q691" s="64">
        <v>1E-8</v>
      </c>
    </row>
    <row r="692" spans="1:17" x14ac:dyDescent="0.3">
      <c r="A692" s="22" t="s">
        <v>755</v>
      </c>
      <c r="B692" s="62">
        <v>44528</v>
      </c>
      <c r="C692" s="63">
        <v>44528.230555555558</v>
      </c>
      <c r="D692" s="27">
        <v>1.5499999999883585</v>
      </c>
      <c r="E692" s="27">
        <f t="shared" si="13"/>
        <v>37.706666666732637</v>
      </c>
      <c r="F692" s="22">
        <v>2190</v>
      </c>
      <c r="G692" s="22">
        <v>-3332</v>
      </c>
      <c r="H692" s="27">
        <v>2.9489489999999998</v>
      </c>
      <c r="I692" s="65">
        <v>1790982000</v>
      </c>
      <c r="J692" s="34">
        <v>2.0445039999999999E-3</v>
      </c>
      <c r="K692" s="27">
        <v>0.10049379999999999</v>
      </c>
      <c r="L692" s="66">
        <v>4.951171E-2</v>
      </c>
      <c r="M692" s="27">
        <v>0.32338270000000002</v>
      </c>
      <c r="N692" s="22">
        <v>45</v>
      </c>
      <c r="O692" s="22">
        <v>-18</v>
      </c>
      <c r="P692" s="22">
        <v>6</v>
      </c>
      <c r="Q692" s="64">
        <v>1.0999999999999999E-8</v>
      </c>
    </row>
    <row r="693" spans="1:17" x14ac:dyDescent="0.3">
      <c r="A693" s="22" t="s">
        <v>756</v>
      </c>
      <c r="B693" s="62">
        <v>44528</v>
      </c>
      <c r="C693" s="63">
        <v>44528.232638888891</v>
      </c>
      <c r="D693" s="27">
        <v>1.5999999999767169</v>
      </c>
      <c r="E693" s="27">
        <f t="shared" si="13"/>
        <v>37.756666666720996</v>
      </c>
      <c r="F693" s="22">
        <v>2504</v>
      </c>
      <c r="G693" s="22">
        <v>-2431</v>
      </c>
      <c r="H693" s="27">
        <v>2.9207080000000003</v>
      </c>
      <c r="I693" s="65">
        <v>1900868000</v>
      </c>
      <c r="J693" s="34">
        <v>2.0488469999999999E-3</v>
      </c>
      <c r="K693" s="27">
        <v>0.1171169</v>
      </c>
      <c r="L693" s="66">
        <v>3.9818810000000003E-2</v>
      </c>
      <c r="M693" s="27">
        <v>0.194276</v>
      </c>
      <c r="N693" s="22">
        <v>44</v>
      </c>
      <c r="O693" s="22">
        <v>-26</v>
      </c>
      <c r="P693" s="22">
        <v>2</v>
      </c>
      <c r="Q693" s="64">
        <v>1E-8</v>
      </c>
    </row>
    <row r="694" spans="1:17" x14ac:dyDescent="0.3">
      <c r="A694" s="22" t="s">
        <v>757</v>
      </c>
      <c r="B694" s="62">
        <v>44528</v>
      </c>
      <c r="C694" s="63">
        <v>44528.234722222223</v>
      </c>
      <c r="D694" s="27">
        <v>1.6499999999650754</v>
      </c>
      <c r="E694" s="27">
        <f t="shared" si="13"/>
        <v>37.806666666709354</v>
      </c>
      <c r="F694" s="22">
        <v>2150</v>
      </c>
      <c r="G694" s="22">
        <v>-2963</v>
      </c>
      <c r="H694" s="27">
        <v>2.9232110000000002</v>
      </c>
      <c r="I694" s="65">
        <v>1889840000</v>
      </c>
      <c r="J694" s="34">
        <v>2.0489890000000002E-3</v>
      </c>
      <c r="K694" s="27">
        <v>0.14285300000000001</v>
      </c>
      <c r="L694" s="66">
        <v>4.0868979999999999E-2</v>
      </c>
      <c r="M694" s="27">
        <v>0.26998299999999997</v>
      </c>
      <c r="N694" s="22">
        <v>42</v>
      </c>
      <c r="O694" s="22">
        <v>-23</v>
      </c>
      <c r="P694" s="22">
        <v>2</v>
      </c>
      <c r="Q694" s="64">
        <v>1.0999999999999999E-8</v>
      </c>
    </row>
    <row r="695" spans="1:17" x14ac:dyDescent="0.3">
      <c r="A695" s="22" t="s">
        <v>758</v>
      </c>
      <c r="B695" s="62">
        <v>44528</v>
      </c>
      <c r="C695" s="63">
        <v>44528.237500000003</v>
      </c>
      <c r="D695" s="27">
        <v>1.7166666666744277</v>
      </c>
      <c r="E695" s="27">
        <f t="shared" si="13"/>
        <v>37.873333333418707</v>
      </c>
      <c r="F695" s="22">
        <v>2582</v>
      </c>
      <c r="G695" s="22">
        <v>-2758</v>
      </c>
      <c r="H695" s="27">
        <v>2.914371</v>
      </c>
      <c r="I695" s="65">
        <v>1854549000</v>
      </c>
      <c r="J695" s="34">
        <v>2.0466709999999999E-3</v>
      </c>
      <c r="K695" s="27">
        <v>8.9851410000000007E-2</v>
      </c>
      <c r="L695" s="66">
        <v>4.1391450000000003E-2</v>
      </c>
      <c r="M695" s="27">
        <v>5.6541420000000002E-2</v>
      </c>
      <c r="N695" s="22">
        <v>44</v>
      </c>
      <c r="O695" s="22">
        <v>-26</v>
      </c>
      <c r="P695" s="22">
        <v>3</v>
      </c>
      <c r="Q695" s="64">
        <v>1.0999999999999999E-8</v>
      </c>
    </row>
    <row r="696" spans="1:17" x14ac:dyDescent="0.3">
      <c r="A696" s="22" t="s">
        <v>759</v>
      </c>
      <c r="B696" s="62">
        <v>44528</v>
      </c>
      <c r="C696" s="63">
        <v>44528.239583333336</v>
      </c>
      <c r="D696" s="27">
        <v>1.7666666666627862</v>
      </c>
      <c r="E696" s="27">
        <f t="shared" si="13"/>
        <v>37.923333333407065</v>
      </c>
      <c r="F696" s="22">
        <v>2426</v>
      </c>
      <c r="G696" s="22">
        <v>-1980</v>
      </c>
      <c r="H696" s="27">
        <v>2.9118680000000001</v>
      </c>
      <c r="I696" s="65">
        <v>1868793000</v>
      </c>
      <c r="J696" s="34">
        <v>2.050044E-3</v>
      </c>
      <c r="K696" s="27">
        <v>0.11940900000000002</v>
      </c>
      <c r="L696" s="66">
        <v>3.8406669999999997E-2</v>
      </c>
      <c r="M696" s="27">
        <v>0.48378749999999998</v>
      </c>
      <c r="N696" s="22">
        <v>42</v>
      </c>
      <c r="O696" s="22">
        <v>-29</v>
      </c>
      <c r="P696" s="22">
        <v>9</v>
      </c>
      <c r="Q696" s="64">
        <v>1.0999999999999999E-8</v>
      </c>
    </row>
    <row r="697" spans="1:17" x14ac:dyDescent="0.3">
      <c r="A697" s="22" t="s">
        <v>760</v>
      </c>
      <c r="B697" s="62">
        <v>44528</v>
      </c>
      <c r="C697" s="63">
        <v>44528.241666666669</v>
      </c>
      <c r="D697" s="27">
        <v>1.8166666666511446</v>
      </c>
      <c r="E697" s="27">
        <f t="shared" si="13"/>
        <v>37.973333333395423</v>
      </c>
      <c r="F697" s="22">
        <v>2190</v>
      </c>
      <c r="G697" s="22">
        <v>-3413</v>
      </c>
      <c r="H697" s="27">
        <v>2.914215</v>
      </c>
      <c r="I697" s="65">
        <v>1825156000</v>
      </c>
      <c r="J697" s="34">
        <v>2.046052E-3</v>
      </c>
      <c r="K697" s="27">
        <v>0.1761395</v>
      </c>
      <c r="L697" s="66">
        <v>4.2348700000000003E-2</v>
      </c>
      <c r="M697" s="27">
        <v>0.30780259999999998</v>
      </c>
      <c r="N697" s="22">
        <v>42</v>
      </c>
      <c r="O697" s="22">
        <v>-20</v>
      </c>
      <c r="P697" s="22">
        <v>9</v>
      </c>
      <c r="Q697" s="64">
        <v>1.0999999999999999E-8</v>
      </c>
    </row>
    <row r="698" spans="1:17" x14ac:dyDescent="0.3">
      <c r="A698" s="22" t="s">
        <v>761</v>
      </c>
      <c r="B698" s="62">
        <v>44528</v>
      </c>
      <c r="C698" s="63">
        <v>44528.243750000001</v>
      </c>
      <c r="D698" s="27">
        <v>1.8666666666395031</v>
      </c>
      <c r="E698" s="27">
        <f t="shared" si="13"/>
        <v>38.023333333383782</v>
      </c>
      <c r="F698" s="22">
        <v>1796</v>
      </c>
      <c r="G698" s="22">
        <v>-3220</v>
      </c>
      <c r="H698" s="27">
        <v>2.9056090000000001</v>
      </c>
      <c r="I698" s="65">
        <v>1771888000</v>
      </c>
      <c r="J698" s="34">
        <v>2.044442E-3</v>
      </c>
      <c r="K698" s="27">
        <v>0.1360304</v>
      </c>
      <c r="L698" s="66">
        <v>3.709792E-2</v>
      </c>
      <c r="M698" s="27">
        <v>0.31373570000000001</v>
      </c>
      <c r="N698" s="22">
        <v>41</v>
      </c>
      <c r="O698" s="22">
        <v>-17</v>
      </c>
      <c r="P698" s="22">
        <v>10</v>
      </c>
      <c r="Q698" s="64">
        <v>1.0999999999999999E-8</v>
      </c>
    </row>
    <row r="699" spans="1:17" x14ac:dyDescent="0.3">
      <c r="A699" s="22" t="s">
        <v>762</v>
      </c>
      <c r="B699" s="62">
        <v>44528</v>
      </c>
      <c r="C699" s="63">
        <v>44528.246527777781</v>
      </c>
      <c r="D699" s="27">
        <v>1.9333333333488554</v>
      </c>
      <c r="E699" s="27">
        <f t="shared" si="13"/>
        <v>38.090000000093134</v>
      </c>
      <c r="F699" s="22">
        <v>1796</v>
      </c>
      <c r="G699" s="22">
        <v>-2715</v>
      </c>
      <c r="H699" s="27">
        <v>2.9063130000000004</v>
      </c>
      <c r="I699" s="65">
        <v>1867853000</v>
      </c>
      <c r="J699" s="34">
        <v>2.046441E-3</v>
      </c>
      <c r="K699" s="27">
        <v>0.11343980000000001</v>
      </c>
      <c r="L699" s="66">
        <v>4.2017840000000001E-2</v>
      </c>
      <c r="M699" s="27">
        <v>0.1941793</v>
      </c>
      <c r="N699" s="22">
        <v>39</v>
      </c>
      <c r="O699" s="22">
        <v>-26</v>
      </c>
      <c r="P699" s="22">
        <v>2</v>
      </c>
      <c r="Q699" s="64">
        <v>1E-8</v>
      </c>
    </row>
    <row r="700" spans="1:17" x14ac:dyDescent="0.3">
      <c r="A700" s="22" t="s">
        <v>763</v>
      </c>
      <c r="B700" s="62">
        <v>44528</v>
      </c>
      <c r="C700" s="63">
        <v>44528.248611111114</v>
      </c>
      <c r="D700" s="27">
        <v>1.9833333333372138</v>
      </c>
      <c r="E700" s="27">
        <f t="shared" si="13"/>
        <v>38.140000000081493</v>
      </c>
      <c r="F700" s="22">
        <v>3276</v>
      </c>
      <c r="G700" s="22">
        <v>-2815</v>
      </c>
      <c r="H700" s="27">
        <v>2.9082690000000002</v>
      </c>
      <c r="I700" s="65">
        <v>1868863000</v>
      </c>
      <c r="J700" s="34">
        <v>2.0473599999999998E-3</v>
      </c>
      <c r="K700" s="27">
        <v>0.1389948</v>
      </c>
      <c r="L700" s="66">
        <v>3.3730780000000002E-2</v>
      </c>
      <c r="M700" s="27">
        <v>4.1710190000000001E-2</v>
      </c>
      <c r="N700" s="22">
        <v>51</v>
      </c>
      <c r="O700" s="22">
        <v>-22</v>
      </c>
      <c r="P700" s="22">
        <v>2</v>
      </c>
      <c r="Q700" s="64">
        <v>1.0999999999999999E-8</v>
      </c>
    </row>
    <row r="701" spans="1:17" x14ac:dyDescent="0.3">
      <c r="A701" s="22" t="s">
        <v>764</v>
      </c>
      <c r="B701" s="62">
        <v>44528</v>
      </c>
      <c r="C701" s="63">
        <v>44528.250694444447</v>
      </c>
      <c r="D701" s="27">
        <v>2.0333333333255723</v>
      </c>
      <c r="E701" s="27">
        <f t="shared" si="13"/>
        <v>38.190000000069851</v>
      </c>
      <c r="F701" s="22">
        <v>2857</v>
      </c>
      <c r="G701" s="22">
        <v>-2267</v>
      </c>
      <c r="H701" s="27">
        <v>2.9182049999999999</v>
      </c>
      <c r="I701" s="65">
        <v>1874783000</v>
      </c>
      <c r="J701" s="34">
        <v>2.04989E-3</v>
      </c>
      <c r="K701" s="27">
        <v>0.1064905</v>
      </c>
      <c r="L701" s="66">
        <v>3.6561179999999999E-2</v>
      </c>
      <c r="M701" s="27">
        <v>0.1337595</v>
      </c>
      <c r="N701" s="22">
        <v>45</v>
      </c>
      <c r="O701" s="22">
        <v>-28</v>
      </c>
      <c r="P701" s="22">
        <v>6</v>
      </c>
      <c r="Q701" s="64">
        <v>1E-8</v>
      </c>
    </row>
    <row r="702" spans="1:17" x14ac:dyDescent="0.3">
      <c r="A702" s="22" t="s">
        <v>765</v>
      </c>
      <c r="B702" s="62">
        <v>44528</v>
      </c>
      <c r="C702" s="63">
        <v>44528.253472222219</v>
      </c>
      <c r="D702" s="27">
        <v>2.0999999998603016</v>
      </c>
      <c r="E702" s="27">
        <f t="shared" si="13"/>
        <v>38.25666666660458</v>
      </c>
      <c r="F702" s="22">
        <v>2347</v>
      </c>
      <c r="G702" s="22">
        <v>-2390</v>
      </c>
      <c r="H702" s="27">
        <v>2.9126499999999997</v>
      </c>
      <c r="I702" s="65">
        <v>1874695000</v>
      </c>
      <c r="J702" s="34">
        <v>2.0467329999999998E-3</v>
      </c>
      <c r="K702" s="27">
        <v>0.1379148</v>
      </c>
      <c r="L702" s="66">
        <v>3.7444060000000001E-2</v>
      </c>
      <c r="M702" s="27">
        <v>0.31620029999999999</v>
      </c>
      <c r="N702" s="22">
        <v>42</v>
      </c>
      <c r="O702" s="22">
        <v>-26</v>
      </c>
      <c r="P702" s="22">
        <v>7</v>
      </c>
      <c r="Q702" s="64">
        <v>1.0999999999999999E-8</v>
      </c>
    </row>
    <row r="703" spans="1:17" x14ac:dyDescent="0.3">
      <c r="A703" s="22" t="s">
        <v>766</v>
      </c>
      <c r="B703" s="62">
        <v>44528</v>
      </c>
      <c r="C703" s="63">
        <v>44528.255555555559</v>
      </c>
      <c r="D703" s="27">
        <v>2.1500000000232831</v>
      </c>
      <c r="E703" s="27">
        <f t="shared" si="13"/>
        <v>38.306666666767562</v>
      </c>
      <c r="F703" s="22">
        <v>2739</v>
      </c>
      <c r="G703" s="22">
        <v>-2349</v>
      </c>
      <c r="H703" s="27">
        <v>2.9085040000000002</v>
      </c>
      <c r="I703" s="65">
        <v>1895748000</v>
      </c>
      <c r="J703" s="34">
        <v>2.0494860000000001E-3</v>
      </c>
      <c r="K703" s="27">
        <v>0.1147772</v>
      </c>
      <c r="L703" s="66">
        <v>3.5830510000000003E-2</v>
      </c>
      <c r="M703" s="27">
        <v>0.14678869999999999</v>
      </c>
      <c r="N703" s="22">
        <v>47</v>
      </c>
      <c r="O703" s="22">
        <v>-27</v>
      </c>
      <c r="P703" s="22">
        <v>-4</v>
      </c>
      <c r="Q703" s="64">
        <v>1.0999999999999999E-8</v>
      </c>
    </row>
    <row r="704" spans="1:17" x14ac:dyDescent="0.3">
      <c r="A704" s="22" t="s">
        <v>767</v>
      </c>
      <c r="B704" s="62">
        <v>44528</v>
      </c>
      <c r="C704" s="63">
        <v>44528.257638888892</v>
      </c>
      <c r="D704" s="27">
        <v>2.2000000000116415</v>
      </c>
      <c r="E704" s="27">
        <f t="shared" si="13"/>
        <v>38.35666666675592</v>
      </c>
      <c r="F704" s="22">
        <v>1796</v>
      </c>
      <c r="G704" s="22">
        <v>-2677</v>
      </c>
      <c r="H704" s="27">
        <v>2.9103029999999999</v>
      </c>
      <c r="I704" s="65">
        <v>1893405000</v>
      </c>
      <c r="J704" s="34">
        <v>2.0464810000000002E-3</v>
      </c>
      <c r="K704" s="27">
        <v>0.1128594</v>
      </c>
      <c r="L704" s="66">
        <v>4.5025759999999998E-2</v>
      </c>
      <c r="M704" s="27">
        <v>3.5260739999999999E-2</v>
      </c>
      <c r="N704" s="22">
        <v>38</v>
      </c>
      <c r="O704" s="22">
        <v>-24</v>
      </c>
      <c r="P704" s="22">
        <v>10</v>
      </c>
      <c r="Q704" s="64">
        <v>1E-8</v>
      </c>
    </row>
    <row r="705" spans="1:17" x14ac:dyDescent="0.3">
      <c r="A705" s="22" t="s">
        <v>768</v>
      </c>
      <c r="B705" s="62">
        <v>44528</v>
      </c>
      <c r="C705" s="63">
        <v>44528.260416666664</v>
      </c>
      <c r="D705" s="27">
        <v>2.2666666665463708</v>
      </c>
      <c r="E705" s="27">
        <f t="shared" si="13"/>
        <v>38.42333333329065</v>
      </c>
      <c r="F705" s="22">
        <v>2819</v>
      </c>
      <c r="G705" s="22">
        <v>-1980</v>
      </c>
      <c r="H705" s="27">
        <v>2.9052959999999999</v>
      </c>
      <c r="I705" s="65">
        <v>1848867000</v>
      </c>
      <c r="J705" s="34">
        <v>2.0465470000000001E-3</v>
      </c>
      <c r="K705" s="27">
        <v>0.12649669999999999</v>
      </c>
      <c r="L705" s="66">
        <v>4.0248100000000002E-2</v>
      </c>
      <c r="M705" s="27">
        <v>5.4833369999999999E-2</v>
      </c>
      <c r="N705" s="22">
        <v>47</v>
      </c>
      <c r="O705" s="22">
        <v>-29</v>
      </c>
      <c r="P705" s="22">
        <v>6</v>
      </c>
      <c r="Q705" s="64">
        <v>1.0999999999999999E-8</v>
      </c>
    </row>
    <row r="706" spans="1:17" x14ac:dyDescent="0.3">
      <c r="A706" s="22" t="s">
        <v>769</v>
      </c>
      <c r="B706" s="62">
        <v>44528</v>
      </c>
      <c r="C706" s="63">
        <v>44528.262499999997</v>
      </c>
      <c r="D706" s="27">
        <v>2.3166666665347293</v>
      </c>
      <c r="E706" s="27">
        <f t="shared" si="13"/>
        <v>38.473333333279008</v>
      </c>
      <c r="F706" s="22">
        <v>2896</v>
      </c>
      <c r="G706" s="22">
        <v>-3413</v>
      </c>
      <c r="H706" s="27">
        <v>2.9185960000000004</v>
      </c>
      <c r="I706" s="65">
        <v>1889163000</v>
      </c>
      <c r="J706" s="34">
        <v>2.0502789999999999E-3</v>
      </c>
      <c r="K706" s="27">
        <v>0.1056346</v>
      </c>
      <c r="L706" s="66">
        <v>4.0911129999999997E-2</v>
      </c>
      <c r="M706" s="27">
        <v>7.6935100000000006E-2</v>
      </c>
      <c r="N706" s="22">
        <v>43</v>
      </c>
      <c r="O706" s="22">
        <v>-21</v>
      </c>
      <c r="P706" s="22">
        <v>8</v>
      </c>
      <c r="Q706" s="64">
        <v>1.0999999999999999E-8</v>
      </c>
    </row>
    <row r="707" spans="1:17" x14ac:dyDescent="0.3">
      <c r="A707" s="22" t="s">
        <v>770</v>
      </c>
      <c r="B707" s="62">
        <v>44528</v>
      </c>
      <c r="C707" s="63">
        <v>44528.26458333333</v>
      </c>
      <c r="D707" s="27">
        <v>2.3666666665230878</v>
      </c>
      <c r="E707" s="27">
        <f t="shared" si="13"/>
        <v>38.523333333267367</v>
      </c>
      <c r="F707" s="22">
        <v>1955</v>
      </c>
      <c r="G707" s="22">
        <v>-3332</v>
      </c>
      <c r="H707" s="27">
        <v>2.9169529999999999</v>
      </c>
      <c r="I707" s="65">
        <v>1437182000</v>
      </c>
      <c r="J707" s="34">
        <v>2.0349539999999998E-3</v>
      </c>
      <c r="K707" s="27">
        <v>0.24208839999999998</v>
      </c>
      <c r="L707" s="66">
        <v>6.7715929999999994E-2</v>
      </c>
      <c r="M707" s="27">
        <v>0.62208269999999999</v>
      </c>
      <c r="N707" s="22">
        <v>40</v>
      </c>
      <c r="O707" s="22">
        <v>-14</v>
      </c>
      <c r="P707" s="22">
        <v>-1</v>
      </c>
      <c r="Q707" s="64">
        <v>1E-8</v>
      </c>
    </row>
    <row r="708" spans="1:17" x14ac:dyDescent="0.3">
      <c r="A708" s="22" t="s">
        <v>771</v>
      </c>
      <c r="B708" s="62">
        <v>44528</v>
      </c>
      <c r="C708" s="63">
        <v>44528.26666666667</v>
      </c>
      <c r="D708" s="27">
        <v>2.4166666666860692</v>
      </c>
      <c r="E708" s="27">
        <f t="shared" si="13"/>
        <v>38.573333333430348</v>
      </c>
      <c r="F708" s="22">
        <v>1876</v>
      </c>
      <c r="G708" s="22">
        <v>-1898</v>
      </c>
      <c r="H708" s="27">
        <v>2.9197689999999996</v>
      </c>
      <c r="I708" s="65">
        <v>1902018000</v>
      </c>
      <c r="J708" s="34">
        <v>2.0448979999999999E-3</v>
      </c>
      <c r="K708" s="27">
        <v>0.10405869999999999</v>
      </c>
      <c r="L708" s="66">
        <v>4.4101599999999998E-2</v>
      </c>
      <c r="M708" s="27">
        <v>0.2964889</v>
      </c>
      <c r="N708" s="22">
        <v>37</v>
      </c>
      <c r="O708" s="22">
        <v>-30</v>
      </c>
      <c r="P708" s="22">
        <v>8</v>
      </c>
      <c r="Q708" s="64">
        <v>1E-8</v>
      </c>
    </row>
    <row r="709" spans="1:17" x14ac:dyDescent="0.3">
      <c r="A709" s="22" t="s">
        <v>772</v>
      </c>
      <c r="B709" s="62">
        <v>44528</v>
      </c>
      <c r="C709" s="63">
        <v>44528.269444444442</v>
      </c>
      <c r="D709" s="27">
        <v>2.4833333332207985</v>
      </c>
      <c r="E709" s="27">
        <f t="shared" si="13"/>
        <v>38.639999999965077</v>
      </c>
      <c r="F709" s="22">
        <v>1954</v>
      </c>
      <c r="G709" s="22">
        <v>-2553</v>
      </c>
      <c r="H709" s="27">
        <v>2.9257929999999996</v>
      </c>
      <c r="I709" s="65">
        <v>1893297000</v>
      </c>
      <c r="J709" s="34">
        <v>2.0436220000000001E-3</v>
      </c>
      <c r="K709" s="27">
        <v>0.12524550000000001</v>
      </c>
      <c r="L709" s="66">
        <v>4.001673E-2</v>
      </c>
      <c r="M709" s="27">
        <v>0.32025989999999999</v>
      </c>
      <c r="N709" s="22">
        <v>42</v>
      </c>
      <c r="O709" s="22">
        <v>-27</v>
      </c>
      <c r="P709" s="22">
        <v>1</v>
      </c>
      <c r="Q709" s="64">
        <v>1.0999999999999999E-8</v>
      </c>
    </row>
    <row r="710" spans="1:17" x14ac:dyDescent="0.3">
      <c r="A710" s="22" t="s">
        <v>773</v>
      </c>
      <c r="B710" s="62">
        <v>44528</v>
      </c>
      <c r="C710" s="63">
        <v>44528.271527777775</v>
      </c>
      <c r="D710" s="27">
        <v>2.533333333209157</v>
      </c>
      <c r="E710" s="27">
        <f t="shared" si="13"/>
        <v>38.689999999953436</v>
      </c>
      <c r="F710" s="22">
        <v>1596</v>
      </c>
      <c r="G710" s="22">
        <v>-2832</v>
      </c>
      <c r="H710" s="27">
        <v>2.9425349999999999</v>
      </c>
      <c r="I710" s="65">
        <v>1930575000</v>
      </c>
      <c r="J710" s="34">
        <v>2.0476629999999999E-3</v>
      </c>
      <c r="K710" s="27">
        <v>0.1630586</v>
      </c>
      <c r="L710" s="66">
        <v>4.1639139999999998E-2</v>
      </c>
      <c r="M710" s="27">
        <v>0.158945</v>
      </c>
      <c r="N710" s="22">
        <v>36</v>
      </c>
      <c r="O710" s="22">
        <v>-26</v>
      </c>
      <c r="P710" s="22">
        <v>13</v>
      </c>
      <c r="Q710" s="64">
        <v>1.0999999999999999E-8</v>
      </c>
    </row>
    <row r="711" spans="1:17" x14ac:dyDescent="0.3">
      <c r="A711" s="22" t="s">
        <v>774</v>
      </c>
      <c r="B711" s="62">
        <v>44528</v>
      </c>
      <c r="C711" s="63">
        <v>44528.273611111108</v>
      </c>
      <c r="D711" s="27">
        <v>2.5833333331975155</v>
      </c>
      <c r="E711" s="27">
        <f t="shared" si="13"/>
        <v>38.739999999941794</v>
      </c>
      <c r="F711" s="22">
        <v>2504</v>
      </c>
      <c r="G711" s="22">
        <v>-2963</v>
      </c>
      <c r="H711" s="27">
        <v>2.953722</v>
      </c>
      <c r="I711" s="65">
        <v>1924793000</v>
      </c>
      <c r="J711" s="34">
        <v>2.0454039999999998E-3</v>
      </c>
      <c r="K711" s="27">
        <v>0.12086939999999999</v>
      </c>
      <c r="L711" s="66">
        <v>4.0180920000000002E-2</v>
      </c>
      <c r="M711" s="27">
        <v>9.0802939999999999E-2</v>
      </c>
      <c r="N711" s="22">
        <v>44</v>
      </c>
      <c r="O711" s="22">
        <v>-25</v>
      </c>
      <c r="P711" s="22">
        <v>8</v>
      </c>
      <c r="Q711" s="64">
        <v>1E-8</v>
      </c>
    </row>
    <row r="712" spans="1:17" x14ac:dyDescent="0.3">
      <c r="A712" s="22" t="s">
        <v>775</v>
      </c>
      <c r="B712" s="62">
        <v>44528</v>
      </c>
      <c r="C712" s="63">
        <v>44528.276388888888</v>
      </c>
      <c r="D712" s="27">
        <v>2.6499999999068677</v>
      </c>
      <c r="E712" s="27">
        <f t="shared" si="13"/>
        <v>38.806666666651147</v>
      </c>
      <c r="F712" s="22">
        <v>2739</v>
      </c>
      <c r="G712" s="22">
        <v>-2840</v>
      </c>
      <c r="H712" s="27">
        <v>2.9422220000000001</v>
      </c>
      <c r="I712" s="65">
        <v>1875146000</v>
      </c>
      <c r="J712" s="34">
        <v>2.0463830000000001E-3</v>
      </c>
      <c r="K712" s="27">
        <v>0.11743780000000001</v>
      </c>
      <c r="L712" s="66">
        <v>3.8418269999999997E-2</v>
      </c>
      <c r="M712" s="27">
        <v>0.18729770000000001</v>
      </c>
      <c r="N712" s="22">
        <v>47</v>
      </c>
      <c r="O712" s="22">
        <v>-20</v>
      </c>
      <c r="P712" s="22">
        <v>2</v>
      </c>
      <c r="Q712" s="64">
        <v>1E-8</v>
      </c>
    </row>
    <row r="713" spans="1:17" x14ac:dyDescent="0.3">
      <c r="A713" s="22" t="s">
        <v>776</v>
      </c>
      <c r="B713" s="62">
        <v>44528</v>
      </c>
      <c r="C713" s="63">
        <v>44528.27847222222</v>
      </c>
      <c r="D713" s="27">
        <v>2.6999999998952262</v>
      </c>
      <c r="E713" s="27">
        <f t="shared" si="13"/>
        <v>38.856666666639505</v>
      </c>
      <c r="F713" s="22">
        <v>2426</v>
      </c>
      <c r="G713" s="22">
        <v>-3209</v>
      </c>
      <c r="H713" s="27">
        <v>2.9166400000000001</v>
      </c>
      <c r="I713" s="65">
        <v>1862429000</v>
      </c>
      <c r="J713" s="34">
        <v>2.0461920000000001E-3</v>
      </c>
      <c r="K713" s="27">
        <v>0.14657989999999999</v>
      </c>
      <c r="L713" s="66">
        <v>4.0614820000000003E-2</v>
      </c>
      <c r="M713" s="27">
        <v>0.30591859999999998</v>
      </c>
      <c r="N713" s="22">
        <v>44</v>
      </c>
      <c r="O713" s="22">
        <v>-21</v>
      </c>
      <c r="P713" s="22">
        <v>3</v>
      </c>
      <c r="Q713" s="64">
        <v>1.0999999999999999E-8</v>
      </c>
    </row>
    <row r="714" spans="1:17" x14ac:dyDescent="0.3">
      <c r="A714" s="22" t="s">
        <v>777</v>
      </c>
      <c r="B714" s="62">
        <v>44528</v>
      </c>
      <c r="C714" s="63">
        <v>44528.280555555553</v>
      </c>
      <c r="D714" s="27">
        <v>2.7499999998835847</v>
      </c>
      <c r="E714" s="27">
        <f t="shared" si="13"/>
        <v>38.906666666627864</v>
      </c>
      <c r="F714" s="22">
        <v>2858</v>
      </c>
      <c r="G714" s="22">
        <v>-3127</v>
      </c>
      <c r="H714" s="27">
        <v>2.9003680000000003</v>
      </c>
      <c r="I714" s="65">
        <v>1889882000</v>
      </c>
      <c r="J714" s="34">
        <v>2.045991E-3</v>
      </c>
      <c r="K714" s="27">
        <v>0.11535699999999999</v>
      </c>
      <c r="L714" s="66">
        <v>4.0930300000000003E-2</v>
      </c>
      <c r="M714" s="27">
        <v>0.50035050000000003</v>
      </c>
      <c r="N714" s="22">
        <v>47</v>
      </c>
      <c r="O714" s="22">
        <v>-23</v>
      </c>
      <c r="P714" s="22">
        <v>4</v>
      </c>
      <c r="Q714" s="64">
        <v>1.0999999999999999E-8</v>
      </c>
    </row>
    <row r="715" spans="1:17" x14ac:dyDescent="0.3">
      <c r="A715" s="22" t="s">
        <v>778</v>
      </c>
      <c r="B715" s="62">
        <v>44528</v>
      </c>
      <c r="C715" s="63">
        <v>44528.283333333333</v>
      </c>
      <c r="D715" s="27">
        <v>2.816666666592937</v>
      </c>
      <c r="E715" s="27">
        <f t="shared" si="13"/>
        <v>38.973333333337216</v>
      </c>
      <c r="F715" s="22">
        <v>1716</v>
      </c>
      <c r="G715" s="22">
        <v>-2870</v>
      </c>
      <c r="H715" s="27">
        <v>2.8860509999999997</v>
      </c>
      <c r="I715" s="65">
        <v>1857801000</v>
      </c>
      <c r="J715" s="34">
        <v>2.0456110000000001E-3</v>
      </c>
      <c r="K715" s="27">
        <v>0.1238156</v>
      </c>
      <c r="L715" s="66">
        <v>4.2572230000000003E-2</v>
      </c>
      <c r="M715" s="27">
        <v>9.9573750000000003E-2</v>
      </c>
      <c r="N715" s="22">
        <v>38</v>
      </c>
      <c r="O715" s="22">
        <v>-23</v>
      </c>
      <c r="P715" s="22">
        <v>7</v>
      </c>
      <c r="Q715" s="64">
        <v>1E-8</v>
      </c>
    </row>
    <row r="716" spans="1:17" x14ac:dyDescent="0.3">
      <c r="A716" s="22" t="s">
        <v>779</v>
      </c>
      <c r="B716" s="62">
        <v>44528</v>
      </c>
      <c r="C716" s="63">
        <v>44528.285416666666</v>
      </c>
      <c r="D716" s="27">
        <v>2.8666666665812954</v>
      </c>
      <c r="E716" s="27">
        <f t="shared" si="13"/>
        <v>39.023333333325574</v>
      </c>
      <c r="F716" s="22">
        <v>2936</v>
      </c>
      <c r="G716" s="22">
        <v>-1693</v>
      </c>
      <c r="H716" s="27">
        <v>2.8901979999999998</v>
      </c>
      <c r="I716" s="65">
        <v>1824134000</v>
      </c>
      <c r="J716" s="34">
        <v>2.048607E-3</v>
      </c>
      <c r="K716" s="27">
        <v>9.7682149999999995E-2</v>
      </c>
      <c r="L716" s="66">
        <v>4.2683560000000002E-2</v>
      </c>
      <c r="M716" s="27">
        <v>0.31568289999999999</v>
      </c>
      <c r="N716" s="22">
        <v>47</v>
      </c>
      <c r="O716" s="22">
        <v>-34</v>
      </c>
      <c r="P716" s="22">
        <v>11</v>
      </c>
      <c r="Q716" s="64">
        <v>1.0999999999999999E-8</v>
      </c>
    </row>
    <row r="717" spans="1:17" x14ac:dyDescent="0.3">
      <c r="A717" s="22" t="s">
        <v>780</v>
      </c>
      <c r="B717" s="62">
        <v>44528</v>
      </c>
      <c r="C717" s="63">
        <v>44528.287499999999</v>
      </c>
      <c r="D717" s="27">
        <v>2.9166666665696539</v>
      </c>
      <c r="E717" s="27">
        <f t="shared" si="13"/>
        <v>39.073333333313933</v>
      </c>
      <c r="F717" s="22">
        <v>2819</v>
      </c>
      <c r="G717" s="22">
        <v>-3291</v>
      </c>
      <c r="H717" s="27">
        <v>2.8898069999999998</v>
      </c>
      <c r="I717" s="65">
        <v>1851175000</v>
      </c>
      <c r="J717" s="34">
        <v>2.0492230000000002E-3</v>
      </c>
      <c r="K717" s="27">
        <v>7.8196840000000004E-2</v>
      </c>
      <c r="L717" s="66">
        <v>4.0040369999999999E-2</v>
      </c>
      <c r="M717" s="27">
        <v>0.14929809999999999</v>
      </c>
      <c r="N717" s="22">
        <v>48</v>
      </c>
      <c r="O717" s="22">
        <v>-19</v>
      </c>
      <c r="P717" s="22">
        <v>-1</v>
      </c>
      <c r="Q717" s="64">
        <v>1.0999999999999999E-8</v>
      </c>
    </row>
    <row r="718" spans="1:17" x14ac:dyDescent="0.3">
      <c r="A718" s="22" t="s">
        <v>781</v>
      </c>
      <c r="B718" s="62">
        <v>44528</v>
      </c>
      <c r="C718" s="63">
        <v>44528.289583333331</v>
      </c>
      <c r="D718" s="27">
        <v>2.9666666665580124</v>
      </c>
      <c r="E718" s="27">
        <f t="shared" si="13"/>
        <v>39.123333333302291</v>
      </c>
      <c r="F718" s="22">
        <v>1836</v>
      </c>
      <c r="G718" s="22">
        <v>-2793</v>
      </c>
      <c r="H718" s="27">
        <v>2.8965339999999999</v>
      </c>
      <c r="I718" s="65">
        <v>1878687000</v>
      </c>
      <c r="J718" s="34">
        <v>2.0454480000000001E-3</v>
      </c>
      <c r="K718" s="27">
        <v>0.1082824</v>
      </c>
      <c r="L718" s="66">
        <v>4.458666E-2</v>
      </c>
      <c r="M718" s="27">
        <v>3.813983E-2</v>
      </c>
      <c r="N718" s="22">
        <v>41</v>
      </c>
      <c r="O718" s="22">
        <v>-24</v>
      </c>
      <c r="P718" s="22">
        <v>5</v>
      </c>
      <c r="Q718" s="64">
        <v>1E-8</v>
      </c>
    </row>
    <row r="719" spans="1:17" x14ac:dyDescent="0.3">
      <c r="A719" s="22" t="s">
        <v>782</v>
      </c>
      <c r="B719" s="62">
        <v>44528</v>
      </c>
      <c r="C719" s="63">
        <v>44528.292361111111</v>
      </c>
      <c r="D719" s="27">
        <v>3.0333333332673647</v>
      </c>
      <c r="E719" s="27">
        <f t="shared" si="13"/>
        <v>39.190000000011644</v>
      </c>
      <c r="F719" s="22">
        <v>1556</v>
      </c>
      <c r="G719" s="22">
        <v>-2677</v>
      </c>
      <c r="H719" s="27">
        <v>2.8944220000000001</v>
      </c>
      <c r="I719" s="65">
        <v>1879278000</v>
      </c>
      <c r="J719" s="34">
        <v>2.0434260000000001E-3</v>
      </c>
      <c r="K719" s="27">
        <v>9.7995079999999998E-2</v>
      </c>
      <c r="L719" s="66">
        <v>4.2113339999999999E-2</v>
      </c>
      <c r="M719" s="27">
        <v>4.7424429999999997E-2</v>
      </c>
      <c r="N719" s="22">
        <v>37</v>
      </c>
      <c r="O719" s="22">
        <v>-24</v>
      </c>
      <c r="P719" s="22">
        <v>7</v>
      </c>
      <c r="Q719" s="64">
        <v>1E-8</v>
      </c>
    </row>
    <row r="720" spans="1:17" x14ac:dyDescent="0.3">
      <c r="A720" s="22" t="s">
        <v>783</v>
      </c>
      <c r="B720" s="62">
        <v>44528</v>
      </c>
      <c r="C720" s="63">
        <v>44528.294444444444</v>
      </c>
      <c r="D720" s="27">
        <v>3.0833333332557231</v>
      </c>
      <c r="E720" s="27">
        <f t="shared" si="13"/>
        <v>39.24</v>
      </c>
      <c r="F720" s="22">
        <v>2190</v>
      </c>
      <c r="G720" s="22">
        <v>-2635</v>
      </c>
      <c r="H720" s="27">
        <v>2.8962219999999999</v>
      </c>
      <c r="I720" s="65">
        <v>1841487000</v>
      </c>
      <c r="J720" s="34">
        <v>2.0451480000000001E-3</v>
      </c>
      <c r="K720" s="27">
        <v>0.1414715</v>
      </c>
      <c r="L720" s="66">
        <v>3.7708949999999998E-2</v>
      </c>
      <c r="M720" s="27">
        <v>0.1624003</v>
      </c>
      <c r="N720" s="22">
        <v>43</v>
      </c>
      <c r="O720" s="22">
        <v>-25</v>
      </c>
      <c r="P720" s="22">
        <v>5</v>
      </c>
      <c r="Q720" s="64">
        <v>1.0999999999999999E-8</v>
      </c>
    </row>
    <row r="721" spans="1:17" x14ac:dyDescent="0.3">
      <c r="A721" s="22" t="s">
        <v>784</v>
      </c>
      <c r="B721" s="62">
        <v>44528</v>
      </c>
      <c r="C721" s="63">
        <v>44528.296527777777</v>
      </c>
      <c r="D721" s="27">
        <v>3.1333333332440816</v>
      </c>
      <c r="E721" s="27">
        <f t="shared" si="13"/>
        <v>39.28999999998836</v>
      </c>
      <c r="F721" s="22">
        <v>2072</v>
      </c>
      <c r="G721" s="22">
        <v>-3373</v>
      </c>
      <c r="H721" s="27">
        <v>2.8917620000000004</v>
      </c>
      <c r="I721" s="65">
        <v>1813430000</v>
      </c>
      <c r="J721" s="34">
        <v>2.0463909999999998E-3</v>
      </c>
      <c r="K721" s="27">
        <v>0.1483264</v>
      </c>
      <c r="L721" s="66">
        <v>4.1110599999999997E-2</v>
      </c>
      <c r="M721" s="27">
        <v>0.3733918</v>
      </c>
      <c r="N721" s="22">
        <v>42</v>
      </c>
      <c r="O721" s="22">
        <v>-18</v>
      </c>
      <c r="P721" s="22">
        <v>3</v>
      </c>
      <c r="Q721" s="64">
        <v>1E-8</v>
      </c>
    </row>
    <row r="722" spans="1:17" x14ac:dyDescent="0.3">
      <c r="A722" s="22" t="s">
        <v>785</v>
      </c>
      <c r="B722" s="62">
        <v>44528</v>
      </c>
      <c r="C722" s="63">
        <v>44528.299305555556</v>
      </c>
      <c r="D722" s="27">
        <v>3.1999999999534339</v>
      </c>
      <c r="E722" s="27">
        <f t="shared" si="13"/>
        <v>39.356666666697713</v>
      </c>
      <c r="F722" s="22">
        <v>3116</v>
      </c>
      <c r="G722" s="22">
        <v>-2218</v>
      </c>
      <c r="H722" s="27">
        <v>2.8951259999999999</v>
      </c>
      <c r="I722" s="65">
        <v>1869840000</v>
      </c>
      <c r="J722" s="34">
        <v>2.050999E-3</v>
      </c>
      <c r="K722" s="27">
        <v>0.1110647</v>
      </c>
      <c r="L722" s="66">
        <v>3.7315330000000001E-2</v>
      </c>
      <c r="M722" s="27">
        <v>0.1850666</v>
      </c>
      <c r="N722" s="22">
        <v>47</v>
      </c>
      <c r="O722" s="22">
        <v>-27</v>
      </c>
      <c r="P722" s="22">
        <v>1</v>
      </c>
      <c r="Q722" s="64">
        <v>1E-8</v>
      </c>
    </row>
    <row r="723" spans="1:17" x14ac:dyDescent="0.3">
      <c r="A723" s="22" t="s">
        <v>786</v>
      </c>
      <c r="B723" s="62">
        <v>44528</v>
      </c>
      <c r="C723" s="63">
        <v>44528.301388888889</v>
      </c>
      <c r="D723" s="27">
        <v>3.2499999999417923</v>
      </c>
      <c r="E723" s="27">
        <f t="shared" si="13"/>
        <v>39.406666666686071</v>
      </c>
      <c r="F723" s="22">
        <v>2857</v>
      </c>
      <c r="G723" s="22">
        <v>-2758</v>
      </c>
      <c r="H723" s="27">
        <v>2.8911359999999999</v>
      </c>
      <c r="I723" s="65">
        <v>1919289000</v>
      </c>
      <c r="J723" s="34">
        <v>2.0477849999999999E-3</v>
      </c>
      <c r="K723" s="27">
        <v>0.14498459999999999</v>
      </c>
      <c r="L723" s="66">
        <v>3.989612E-2</v>
      </c>
      <c r="M723" s="27">
        <v>2.962822E-2</v>
      </c>
      <c r="N723" s="22">
        <v>45</v>
      </c>
      <c r="O723" s="22">
        <v>-23</v>
      </c>
      <c r="P723" s="22">
        <v>5</v>
      </c>
      <c r="Q723" s="64">
        <v>1.0999999999999999E-8</v>
      </c>
    </row>
    <row r="724" spans="1:17" x14ac:dyDescent="0.3">
      <c r="A724" s="22" t="s">
        <v>787</v>
      </c>
      <c r="B724" s="62">
        <v>44528</v>
      </c>
      <c r="C724" s="63">
        <v>44528.303472222222</v>
      </c>
      <c r="D724" s="27">
        <v>3.2999999999301508</v>
      </c>
      <c r="E724" s="27">
        <f t="shared" si="13"/>
        <v>39.45666666667443</v>
      </c>
      <c r="F724" s="22">
        <v>2661</v>
      </c>
      <c r="G724" s="22">
        <v>-3045</v>
      </c>
      <c r="H724" s="27">
        <v>2.905062</v>
      </c>
      <c r="I724" s="65">
        <v>1857852000</v>
      </c>
      <c r="J724" s="34">
        <v>2.0478969999999999E-3</v>
      </c>
      <c r="K724" s="27">
        <v>0.1512655</v>
      </c>
      <c r="L724" s="66">
        <v>3.9723149999999999E-2</v>
      </c>
      <c r="M724" s="27">
        <v>4.7790180000000002E-2</v>
      </c>
      <c r="N724" s="22">
        <v>44</v>
      </c>
      <c r="O724" s="22">
        <v>-23</v>
      </c>
      <c r="P724" s="22">
        <v>8</v>
      </c>
      <c r="Q724" s="64">
        <v>1E-8</v>
      </c>
    </row>
    <row r="725" spans="1:17" x14ac:dyDescent="0.3">
      <c r="A725" s="22" t="s">
        <v>788</v>
      </c>
      <c r="B725" s="62">
        <v>44528</v>
      </c>
      <c r="C725" s="63">
        <v>44528.306250000001</v>
      </c>
      <c r="D725" s="27">
        <v>3.3666666666395031</v>
      </c>
      <c r="E725" s="27">
        <f t="shared" si="13"/>
        <v>39.523333333383782</v>
      </c>
      <c r="F725" s="22">
        <v>1836</v>
      </c>
      <c r="G725" s="22">
        <v>-2288</v>
      </c>
      <c r="H725" s="27">
        <v>2.9074089999999999</v>
      </c>
      <c r="I725" s="65">
        <v>1889234000</v>
      </c>
      <c r="J725" s="34">
        <v>2.0495930000000002E-3</v>
      </c>
      <c r="K725" s="27">
        <v>8.3766099999999996E-2</v>
      </c>
      <c r="L725" s="66">
        <v>3.6500850000000001E-2</v>
      </c>
      <c r="M725" s="27">
        <v>0.15450920000000001</v>
      </c>
      <c r="N725" s="22">
        <v>39</v>
      </c>
      <c r="O725" s="22">
        <v>-28</v>
      </c>
      <c r="P725" s="22">
        <v>6</v>
      </c>
      <c r="Q725" s="64">
        <v>1E-8</v>
      </c>
    </row>
    <row r="726" spans="1:17" x14ac:dyDescent="0.3">
      <c r="A726" s="22" t="s">
        <v>789</v>
      </c>
      <c r="B726" s="62">
        <v>44528</v>
      </c>
      <c r="C726" s="63">
        <v>44528.308333333334</v>
      </c>
      <c r="D726" s="27">
        <v>3.4166666666278616</v>
      </c>
      <c r="E726" s="27">
        <f t="shared" si="13"/>
        <v>39.57333333337214</v>
      </c>
      <c r="F726" s="22">
        <v>1915</v>
      </c>
      <c r="G726" s="22">
        <v>-2799</v>
      </c>
      <c r="H726" s="27">
        <v>2.9162489999999996</v>
      </c>
      <c r="I726" s="65">
        <v>1791349000</v>
      </c>
      <c r="J726" s="34">
        <v>2.0454549999999998E-3</v>
      </c>
      <c r="K726" s="27">
        <v>0.14458570000000001</v>
      </c>
      <c r="L726" s="66">
        <v>3.750796E-2</v>
      </c>
      <c r="M726" s="27">
        <v>0.2112047</v>
      </c>
      <c r="N726" s="22">
        <v>41</v>
      </c>
      <c r="O726" s="22">
        <v>-22</v>
      </c>
      <c r="P726" s="22">
        <v>3</v>
      </c>
      <c r="Q726" s="64">
        <v>1.0999999999999999E-8</v>
      </c>
    </row>
    <row r="727" spans="1:17" x14ac:dyDescent="0.3">
      <c r="A727" s="22" t="s">
        <v>790</v>
      </c>
      <c r="B727" s="62">
        <v>44528</v>
      </c>
      <c r="C727" s="63">
        <v>44528.310416666667</v>
      </c>
      <c r="D727" s="27">
        <v>3.46666666661622</v>
      </c>
      <c r="E727" s="27">
        <f t="shared" si="13"/>
        <v>39.623333333360499</v>
      </c>
      <c r="F727" s="22">
        <v>2740</v>
      </c>
      <c r="G727" s="22">
        <v>-2799</v>
      </c>
      <c r="H727" s="27">
        <v>2.9275139999999999</v>
      </c>
      <c r="I727" s="65">
        <v>1890252000</v>
      </c>
      <c r="J727" s="34">
        <v>2.0455E-3</v>
      </c>
      <c r="K727" s="27">
        <v>0.1074812</v>
      </c>
      <c r="L727" s="66">
        <v>3.8083110000000003E-2</v>
      </c>
      <c r="M727" s="27">
        <v>5.1528369999999997E-2</v>
      </c>
      <c r="N727" s="22">
        <v>47</v>
      </c>
      <c r="O727" s="22">
        <v>-21</v>
      </c>
      <c r="P727" s="22">
        <v>0</v>
      </c>
      <c r="Q727" s="64">
        <v>1E-8</v>
      </c>
    </row>
    <row r="728" spans="1:17" x14ac:dyDescent="0.3">
      <c r="A728" s="22" t="s">
        <v>791</v>
      </c>
      <c r="B728" s="62">
        <v>44528</v>
      </c>
      <c r="C728" s="63">
        <v>44528.3125</v>
      </c>
      <c r="D728" s="27">
        <v>3.5166666666045785</v>
      </c>
      <c r="E728" s="27">
        <f t="shared" si="13"/>
        <v>39.673333333348857</v>
      </c>
      <c r="F728" s="22">
        <v>3116</v>
      </c>
      <c r="G728" s="22">
        <v>-2179</v>
      </c>
      <c r="H728" s="27">
        <v>2.9279830000000002</v>
      </c>
      <c r="I728" s="65">
        <v>1860025000</v>
      </c>
      <c r="J728" s="34">
        <v>2.0462689999999999E-3</v>
      </c>
      <c r="K728" s="27">
        <v>0.11048340000000001</v>
      </c>
      <c r="L728" s="66">
        <v>3.8989759999999998E-2</v>
      </c>
      <c r="M728" s="27">
        <v>7.0194380000000001E-2</v>
      </c>
      <c r="N728" s="22">
        <v>47</v>
      </c>
      <c r="O728" s="22">
        <v>-29</v>
      </c>
      <c r="P728" s="22">
        <v>3</v>
      </c>
      <c r="Q728" s="64">
        <v>1E-8</v>
      </c>
    </row>
    <row r="729" spans="1:17" x14ac:dyDescent="0.3">
      <c r="A729" s="22" t="s">
        <v>792</v>
      </c>
      <c r="B729" s="62">
        <v>44528</v>
      </c>
      <c r="C729" s="63">
        <v>44528.31527777778</v>
      </c>
      <c r="D729" s="27">
        <v>3.5833333333139308</v>
      </c>
      <c r="E729" s="27">
        <f t="shared" ref="E729:E792" si="14">$E$663+0.06+D729</f>
        <v>39.74000000005821</v>
      </c>
      <c r="F729" s="22">
        <v>2347</v>
      </c>
      <c r="G729" s="22">
        <v>-1734</v>
      </c>
      <c r="H729" s="27">
        <v>2.9269659999999997</v>
      </c>
      <c r="I729" s="65">
        <v>1874246000</v>
      </c>
      <c r="J729" s="34">
        <v>2.04842E-3</v>
      </c>
      <c r="K729" s="27">
        <v>0.13289100000000001</v>
      </c>
      <c r="L729" s="66">
        <v>4.0445340000000003E-2</v>
      </c>
      <c r="M729" s="27">
        <v>0.1777784</v>
      </c>
      <c r="N729" s="22">
        <v>43</v>
      </c>
      <c r="O729" s="22">
        <v>-33</v>
      </c>
      <c r="P729" s="22">
        <v>1</v>
      </c>
      <c r="Q729" s="64">
        <v>1E-8</v>
      </c>
    </row>
    <row r="730" spans="1:17" x14ac:dyDescent="0.3">
      <c r="A730" s="22" t="s">
        <v>793</v>
      </c>
      <c r="B730" s="62">
        <v>44528</v>
      </c>
      <c r="C730" s="63">
        <v>44528.317361111112</v>
      </c>
      <c r="D730" s="27">
        <v>3.6333333333022892</v>
      </c>
      <c r="E730" s="27">
        <f t="shared" si="14"/>
        <v>39.790000000046568</v>
      </c>
      <c r="F730" s="22">
        <v>2739</v>
      </c>
      <c r="G730" s="22">
        <v>-2676</v>
      </c>
      <c r="H730" s="27">
        <v>2.9115549999999999</v>
      </c>
      <c r="I730" s="65">
        <v>1868451000</v>
      </c>
      <c r="J730" s="34">
        <v>2.0499110000000002E-3</v>
      </c>
      <c r="K730" s="27">
        <v>0.12413479999999999</v>
      </c>
      <c r="L730" s="66">
        <v>4.0220739999999998E-2</v>
      </c>
      <c r="M730" s="27">
        <v>4.7490770000000002E-2</v>
      </c>
      <c r="N730" s="22">
        <v>47</v>
      </c>
      <c r="O730" s="22">
        <v>-22</v>
      </c>
      <c r="P730" s="22">
        <v>7</v>
      </c>
      <c r="Q730" s="64">
        <v>1E-8</v>
      </c>
    </row>
    <row r="731" spans="1:17" x14ac:dyDescent="0.3">
      <c r="A731" s="22" t="s">
        <v>794</v>
      </c>
      <c r="B731" s="62">
        <v>44528</v>
      </c>
      <c r="C731" s="63">
        <v>44528.319444444445</v>
      </c>
      <c r="D731" s="27">
        <v>3.6833333332906477</v>
      </c>
      <c r="E731" s="27">
        <f t="shared" si="14"/>
        <v>39.840000000034927</v>
      </c>
      <c r="F731" s="22">
        <v>2778</v>
      </c>
      <c r="G731" s="22">
        <v>-2922</v>
      </c>
      <c r="H731" s="27">
        <v>2.943473</v>
      </c>
      <c r="I731" s="65">
        <v>1916454000</v>
      </c>
      <c r="J731" s="34">
        <v>2.0471130000000001E-3</v>
      </c>
      <c r="K731" s="27">
        <v>0.12023110000000001</v>
      </c>
      <c r="L731" s="66">
        <v>4.1635699999999998E-2</v>
      </c>
      <c r="M731" s="27">
        <v>0.1577962</v>
      </c>
      <c r="N731" s="22">
        <v>47</v>
      </c>
      <c r="O731" s="22">
        <v>-24</v>
      </c>
      <c r="P731" s="22">
        <v>7</v>
      </c>
      <c r="Q731" s="64">
        <v>1E-8</v>
      </c>
    </row>
    <row r="732" spans="1:17" x14ac:dyDescent="0.3">
      <c r="A732" s="22" t="s">
        <v>795</v>
      </c>
      <c r="B732" s="62">
        <v>44528</v>
      </c>
      <c r="C732" s="63">
        <v>44528.322222222225</v>
      </c>
      <c r="D732" s="27">
        <v>3.75</v>
      </c>
      <c r="E732" s="27">
        <f t="shared" si="14"/>
        <v>39.906666666744279</v>
      </c>
      <c r="F732" s="22">
        <v>2976</v>
      </c>
      <c r="G732" s="22">
        <v>-1693</v>
      </c>
      <c r="H732" s="27">
        <v>2.9462109999999999</v>
      </c>
      <c r="I732" s="65">
        <v>1829721000</v>
      </c>
      <c r="J732" s="34">
        <v>2.0453479999999998E-3</v>
      </c>
      <c r="K732" s="27">
        <v>0.1228842</v>
      </c>
      <c r="L732" s="66">
        <v>4.259723E-2</v>
      </c>
      <c r="M732" s="27">
        <v>0.1210302</v>
      </c>
      <c r="N732" s="22">
        <v>48</v>
      </c>
      <c r="O732" s="22">
        <v>-32</v>
      </c>
      <c r="P732" s="22">
        <v>17</v>
      </c>
      <c r="Q732" s="64">
        <v>1E-8</v>
      </c>
    </row>
    <row r="733" spans="1:17" x14ac:dyDescent="0.3">
      <c r="A733" s="22" t="s">
        <v>796</v>
      </c>
      <c r="B733" s="62">
        <v>44528</v>
      </c>
      <c r="C733" s="63">
        <v>44528.324305555558</v>
      </c>
      <c r="D733" s="27">
        <v>3.7999999999883585</v>
      </c>
      <c r="E733" s="27">
        <f t="shared" si="14"/>
        <v>39.956666666732637</v>
      </c>
      <c r="F733" s="22">
        <v>3076</v>
      </c>
      <c r="G733" s="22">
        <v>-3095</v>
      </c>
      <c r="H733" s="27">
        <v>2.9347110000000001</v>
      </c>
      <c r="I733" s="65">
        <v>1905716000</v>
      </c>
      <c r="J733" s="34">
        <v>2.0473779999999999E-3</v>
      </c>
      <c r="K733" s="27">
        <v>9.0499259999999998E-2</v>
      </c>
      <c r="L733" s="66">
        <v>3.863747E-2</v>
      </c>
      <c r="M733" s="27">
        <v>0.14766480000000001</v>
      </c>
      <c r="N733" s="22">
        <v>47</v>
      </c>
      <c r="O733" s="22">
        <v>-20</v>
      </c>
      <c r="P733" s="22">
        <v>4</v>
      </c>
      <c r="Q733" s="64">
        <v>1E-8</v>
      </c>
    </row>
    <row r="734" spans="1:17" x14ac:dyDescent="0.3">
      <c r="A734" s="22" t="s">
        <v>797</v>
      </c>
      <c r="B734" s="62">
        <v>44528</v>
      </c>
      <c r="C734" s="63">
        <v>44528.326388888891</v>
      </c>
      <c r="D734" s="27">
        <v>3.8499999999767169</v>
      </c>
      <c r="E734" s="27">
        <f t="shared" si="14"/>
        <v>40.006666666720996</v>
      </c>
      <c r="F734" s="22">
        <v>2072</v>
      </c>
      <c r="G734" s="22">
        <v>-3127</v>
      </c>
      <c r="H734" s="27">
        <v>2.9207860000000001</v>
      </c>
      <c r="I734" s="65">
        <v>1814945000</v>
      </c>
      <c r="J734" s="34">
        <v>2.0455349999999998E-3</v>
      </c>
      <c r="K734" s="27">
        <v>9.8649509999999996E-2</v>
      </c>
      <c r="L734" s="66">
        <v>4.3062780000000002E-2</v>
      </c>
      <c r="M734" s="27">
        <v>0.34292119999999998</v>
      </c>
      <c r="N734" s="22">
        <v>41</v>
      </c>
      <c r="O734" s="22">
        <v>-20</v>
      </c>
      <c r="P734" s="22">
        <v>1</v>
      </c>
      <c r="Q734" s="64">
        <v>1E-8</v>
      </c>
    </row>
    <row r="735" spans="1:17" x14ac:dyDescent="0.3">
      <c r="A735" s="22" t="s">
        <v>798</v>
      </c>
      <c r="B735" s="62">
        <v>44528</v>
      </c>
      <c r="C735" s="63">
        <v>44528.32916666667</v>
      </c>
      <c r="D735" s="27">
        <v>3.9166666666860692</v>
      </c>
      <c r="E735" s="27">
        <f t="shared" si="14"/>
        <v>40.073333333430348</v>
      </c>
      <c r="F735" s="22">
        <v>2543</v>
      </c>
      <c r="G735" s="22">
        <v>-2267</v>
      </c>
      <c r="H735" s="27">
        <v>2.9100679999999999</v>
      </c>
      <c r="I735" s="65">
        <v>1843457000</v>
      </c>
      <c r="J735" s="34">
        <v>2.0453300000000002E-3</v>
      </c>
      <c r="K735" s="27">
        <v>0.10484159999999999</v>
      </c>
      <c r="L735" s="66">
        <v>4.0481740000000002E-2</v>
      </c>
      <c r="M735" s="27">
        <v>0.51762710000000001</v>
      </c>
      <c r="N735" s="22">
        <v>42</v>
      </c>
      <c r="O735" s="22">
        <v>-26</v>
      </c>
      <c r="P735" s="22">
        <v>4</v>
      </c>
      <c r="Q735" s="64">
        <v>1E-8</v>
      </c>
    </row>
    <row r="736" spans="1:17" x14ac:dyDescent="0.3">
      <c r="A736" s="22" t="s">
        <v>799</v>
      </c>
      <c r="B736" s="62">
        <v>44528</v>
      </c>
      <c r="C736" s="63">
        <v>44528.331250000003</v>
      </c>
      <c r="D736" s="27">
        <v>3.9666666666744277</v>
      </c>
      <c r="E736" s="27">
        <f t="shared" si="14"/>
        <v>40.123333333418707</v>
      </c>
      <c r="F736" s="22">
        <v>2072</v>
      </c>
      <c r="G736" s="22">
        <v>-2922</v>
      </c>
      <c r="H736" s="27">
        <v>2.9043579999999998</v>
      </c>
      <c r="I736" s="65">
        <v>1857985000</v>
      </c>
      <c r="J736" s="34">
        <v>2.0472820000000001E-3</v>
      </c>
      <c r="K736" s="27">
        <v>0.13247629999999999</v>
      </c>
      <c r="L736" s="66">
        <v>3.9614539999999997E-2</v>
      </c>
      <c r="M736" s="27">
        <v>0.37876480000000001</v>
      </c>
      <c r="N736" s="22">
        <v>41</v>
      </c>
      <c r="O736" s="22">
        <v>-23</v>
      </c>
      <c r="P736" s="22">
        <v>5</v>
      </c>
      <c r="Q736" s="64">
        <v>1E-8</v>
      </c>
    </row>
    <row r="737" spans="1:17" x14ac:dyDescent="0.3">
      <c r="A737" s="22" t="s">
        <v>800</v>
      </c>
      <c r="B737" s="62">
        <v>44528</v>
      </c>
      <c r="C737" s="63">
        <v>44528.333333333336</v>
      </c>
      <c r="D737" s="27">
        <v>4.0166666666627862</v>
      </c>
      <c r="E737" s="27">
        <f t="shared" si="14"/>
        <v>40.173333333407065</v>
      </c>
      <c r="F737" s="22">
        <v>2190</v>
      </c>
      <c r="G737" s="22">
        <v>-2676</v>
      </c>
      <c r="H737" s="27">
        <v>2.8820619999999999</v>
      </c>
      <c r="I737" s="65">
        <v>1843020000</v>
      </c>
      <c r="J737" s="34">
        <v>2.0455120000000002E-3</v>
      </c>
      <c r="K737" s="27">
        <v>0.1080573</v>
      </c>
      <c r="L737" s="66">
        <v>4.1377190000000001E-2</v>
      </c>
      <c r="M737" s="27">
        <v>8.6452989999999993E-2</v>
      </c>
      <c r="N737" s="22">
        <v>41</v>
      </c>
      <c r="O737" s="22">
        <v>-24</v>
      </c>
      <c r="P737" s="22">
        <v>9</v>
      </c>
      <c r="Q737" s="64">
        <v>1E-8</v>
      </c>
    </row>
    <row r="738" spans="1:17" x14ac:dyDescent="0.3">
      <c r="A738" s="22" t="s">
        <v>801</v>
      </c>
      <c r="B738" s="62">
        <v>44528</v>
      </c>
      <c r="C738" s="63">
        <v>44528.335416666669</v>
      </c>
      <c r="D738" s="27">
        <v>4.0666666666511446</v>
      </c>
      <c r="E738" s="27">
        <f t="shared" si="14"/>
        <v>40.223333333395423</v>
      </c>
      <c r="F738" s="22">
        <v>2543</v>
      </c>
      <c r="G738" s="22">
        <v>-1980</v>
      </c>
      <c r="H738" s="27">
        <v>2.8937179999999998</v>
      </c>
      <c r="I738" s="65">
        <v>1844323000</v>
      </c>
      <c r="J738" s="34">
        <v>2.0456820000000001E-3</v>
      </c>
      <c r="K738" s="27">
        <v>0.1201062</v>
      </c>
      <c r="L738" s="66">
        <v>4.0729719999999997E-2</v>
      </c>
      <c r="M738" s="27">
        <v>0.18289900000000001</v>
      </c>
      <c r="N738" s="22">
        <v>45</v>
      </c>
      <c r="O738" s="22">
        <v>-29</v>
      </c>
      <c r="P738" s="22">
        <v>8</v>
      </c>
      <c r="Q738" s="64">
        <v>1E-8</v>
      </c>
    </row>
    <row r="739" spans="1:17" x14ac:dyDescent="0.3">
      <c r="A739" s="22" t="s">
        <v>802</v>
      </c>
      <c r="B739" s="62">
        <v>44528</v>
      </c>
      <c r="C739" s="63">
        <v>44528.338194444441</v>
      </c>
      <c r="D739" s="27">
        <v>4.1333333331858739</v>
      </c>
      <c r="E739" s="27">
        <f t="shared" si="14"/>
        <v>40.289999999930153</v>
      </c>
      <c r="F739" s="22">
        <v>2229</v>
      </c>
      <c r="G739" s="22">
        <v>-2390</v>
      </c>
      <c r="H739" s="27">
        <v>2.8790109999999998</v>
      </c>
      <c r="I739" s="65">
        <v>1892352000</v>
      </c>
      <c r="J739" s="34">
        <v>2.0446980000000002E-3</v>
      </c>
      <c r="K739" s="27">
        <v>0.1297642</v>
      </c>
      <c r="L739" s="66">
        <v>3.6224909999999999E-2</v>
      </c>
      <c r="M739" s="27">
        <v>0.17280390000000001</v>
      </c>
      <c r="N739" s="22">
        <v>40</v>
      </c>
      <c r="O739" s="22">
        <v>-26</v>
      </c>
      <c r="P739" s="22">
        <v>7</v>
      </c>
      <c r="Q739" s="64">
        <v>1E-8</v>
      </c>
    </row>
    <row r="740" spans="1:17" x14ac:dyDescent="0.3">
      <c r="A740" s="22" t="s">
        <v>803</v>
      </c>
      <c r="B740" s="62">
        <v>44528</v>
      </c>
      <c r="C740" s="63">
        <v>44528.340277777781</v>
      </c>
      <c r="D740" s="27">
        <v>4.1833333333488554</v>
      </c>
      <c r="E740" s="27">
        <f t="shared" si="14"/>
        <v>40.340000000093134</v>
      </c>
      <c r="F740" s="22">
        <v>2111</v>
      </c>
      <c r="G740" s="22">
        <v>-1816</v>
      </c>
      <c r="H740" s="27">
        <v>2.894031</v>
      </c>
      <c r="I740" s="65">
        <v>1854080000</v>
      </c>
      <c r="J740" s="34">
        <v>2.0453450000000001E-3</v>
      </c>
      <c r="K740" s="27">
        <v>8.429536E-2</v>
      </c>
      <c r="L740" s="66">
        <v>3.9631079999999999E-2</v>
      </c>
      <c r="M740" s="27">
        <v>7.8974299999999997E-2</v>
      </c>
      <c r="N740" s="22">
        <v>41</v>
      </c>
      <c r="O740" s="22">
        <v>-32</v>
      </c>
      <c r="P740" s="22">
        <v>8</v>
      </c>
      <c r="Q740" s="64">
        <v>1E-8</v>
      </c>
    </row>
    <row r="741" spans="1:17" x14ac:dyDescent="0.3">
      <c r="A741" s="22" t="s">
        <v>804</v>
      </c>
      <c r="B741" s="62">
        <v>44528</v>
      </c>
      <c r="C741" s="63">
        <v>44528.342361111114</v>
      </c>
      <c r="D741" s="27">
        <v>4.2333333333372138</v>
      </c>
      <c r="E741" s="27">
        <f t="shared" si="14"/>
        <v>40.390000000081493</v>
      </c>
      <c r="F741" s="22">
        <v>2936</v>
      </c>
      <c r="G741" s="22">
        <v>-3413</v>
      </c>
      <c r="H741" s="27">
        <v>2.8941880000000002</v>
      </c>
      <c r="I741" s="65">
        <v>1837025000</v>
      </c>
      <c r="J741" s="34">
        <v>2.045509E-3</v>
      </c>
      <c r="K741" s="27">
        <v>0.11874320000000001</v>
      </c>
      <c r="L741" s="66">
        <v>3.7274910000000001E-2</v>
      </c>
      <c r="M741" s="27">
        <v>4.5694970000000001E-2</v>
      </c>
      <c r="N741" s="22">
        <v>49</v>
      </c>
      <c r="O741" s="22">
        <v>-19</v>
      </c>
      <c r="P741" s="22">
        <v>-1</v>
      </c>
      <c r="Q741" s="64">
        <v>1.0999999999999999E-8</v>
      </c>
    </row>
    <row r="742" spans="1:17" x14ac:dyDescent="0.3">
      <c r="A742" s="22" t="s">
        <v>805</v>
      </c>
      <c r="B742" s="62">
        <v>44528</v>
      </c>
      <c r="C742" s="63">
        <v>44528.345138888886</v>
      </c>
      <c r="D742" s="27">
        <v>4.2999999998719431</v>
      </c>
      <c r="E742" s="27">
        <f t="shared" si="14"/>
        <v>40.456666666616222</v>
      </c>
      <c r="F742" s="22">
        <v>1796</v>
      </c>
      <c r="G742" s="22">
        <v>-2638</v>
      </c>
      <c r="H742" s="27">
        <v>2.894892</v>
      </c>
      <c r="I742" s="65">
        <v>1886319000</v>
      </c>
      <c r="J742" s="34">
        <v>2.0481660000000001E-3</v>
      </c>
      <c r="K742" s="27">
        <v>0.10285030000000001</v>
      </c>
      <c r="L742" s="66">
        <v>4.415351E-2</v>
      </c>
      <c r="M742" s="27">
        <v>0.246118</v>
      </c>
      <c r="N742" s="22">
        <v>41</v>
      </c>
      <c r="O742" s="22">
        <v>-23</v>
      </c>
      <c r="P742" s="22">
        <v>7</v>
      </c>
      <c r="Q742" s="64">
        <v>1E-8</v>
      </c>
    </row>
    <row r="743" spans="1:17" x14ac:dyDescent="0.3">
      <c r="A743" s="22" t="s">
        <v>806</v>
      </c>
      <c r="B743" s="62">
        <v>44528</v>
      </c>
      <c r="C743" s="63">
        <v>44528.347222222219</v>
      </c>
      <c r="D743" s="27">
        <v>4.3499999998603016</v>
      </c>
      <c r="E743" s="27">
        <f t="shared" si="14"/>
        <v>40.50666666660458</v>
      </c>
      <c r="F743" s="22">
        <v>2661</v>
      </c>
      <c r="G743" s="22">
        <v>-3086</v>
      </c>
      <c r="H743" s="27">
        <v>2.9069389999999999</v>
      </c>
      <c r="I743" s="65">
        <v>1895419000</v>
      </c>
      <c r="J743" s="34">
        <v>2.0464770000000001E-3</v>
      </c>
      <c r="K743" s="27">
        <v>0.1124419</v>
      </c>
      <c r="L743" s="66">
        <v>3.9657030000000003E-2</v>
      </c>
      <c r="M743" s="27">
        <v>2.9959550000000001E-2</v>
      </c>
      <c r="N743" s="22">
        <v>45</v>
      </c>
      <c r="O743" s="22">
        <v>-21</v>
      </c>
      <c r="P743" s="22">
        <v>8</v>
      </c>
      <c r="Q743" s="64">
        <v>1E-8</v>
      </c>
    </row>
    <row r="744" spans="1:17" x14ac:dyDescent="0.3">
      <c r="A744" s="22" t="s">
        <v>807</v>
      </c>
      <c r="B744" s="62">
        <v>44528</v>
      </c>
      <c r="C744" s="63">
        <v>44528.349305555559</v>
      </c>
      <c r="D744" s="27">
        <v>4.4000000000232831</v>
      </c>
      <c r="E744" s="27">
        <f t="shared" si="14"/>
        <v>40.556666666767562</v>
      </c>
      <c r="F744" s="22">
        <v>1596</v>
      </c>
      <c r="G744" s="22">
        <v>-3142</v>
      </c>
      <c r="H744" s="27">
        <v>2.9106939999999999</v>
      </c>
      <c r="I744" s="65">
        <v>1848964000</v>
      </c>
      <c r="J744" s="34">
        <v>2.0480149999999998E-3</v>
      </c>
      <c r="K744" s="27">
        <v>0.14449419999999999</v>
      </c>
      <c r="L744" s="66">
        <v>4.0689290000000003E-2</v>
      </c>
      <c r="M744" s="27">
        <v>0.203016</v>
      </c>
      <c r="N744" s="22">
        <v>40</v>
      </c>
      <c r="O744" s="22">
        <v>-21</v>
      </c>
      <c r="P744" s="22">
        <v>9</v>
      </c>
      <c r="Q744" s="64">
        <v>1E-8</v>
      </c>
    </row>
    <row r="745" spans="1:17" x14ac:dyDescent="0.3">
      <c r="A745" s="22" t="s">
        <v>808</v>
      </c>
      <c r="B745" s="62">
        <v>44528</v>
      </c>
      <c r="C745" s="63">
        <v>44528.352083333331</v>
      </c>
      <c r="D745" s="27">
        <v>4.4666666665580124</v>
      </c>
      <c r="E745" s="27">
        <f t="shared" si="14"/>
        <v>40.623333333302291</v>
      </c>
      <c r="F745" s="22">
        <v>2937</v>
      </c>
      <c r="G745" s="22">
        <v>-2553</v>
      </c>
      <c r="H745" s="27">
        <v>2.918987</v>
      </c>
      <c r="I745" s="65">
        <v>1908897000</v>
      </c>
      <c r="J745" s="34">
        <v>2.048177E-3</v>
      </c>
      <c r="K745" s="27">
        <v>0.131191</v>
      </c>
      <c r="L745" s="66">
        <v>4.106361E-2</v>
      </c>
      <c r="M745" s="27">
        <v>5.0977040000000001E-2</v>
      </c>
      <c r="N745" s="22">
        <v>47</v>
      </c>
      <c r="O745" s="22">
        <v>-25</v>
      </c>
      <c r="P745" s="22">
        <v>6</v>
      </c>
      <c r="Q745" s="64">
        <v>1.0999999999999999E-8</v>
      </c>
    </row>
    <row r="746" spans="1:17" x14ac:dyDescent="0.3">
      <c r="A746" s="22" t="s">
        <v>809</v>
      </c>
      <c r="B746" s="62">
        <v>44528</v>
      </c>
      <c r="C746" s="63">
        <v>44528.354166666664</v>
      </c>
      <c r="D746" s="27">
        <v>4.5166666665463708</v>
      </c>
      <c r="E746" s="27">
        <f t="shared" si="14"/>
        <v>40.67333333329065</v>
      </c>
      <c r="F746" s="22">
        <v>2779</v>
      </c>
      <c r="G746" s="22">
        <v>-2472</v>
      </c>
      <c r="H746" s="27">
        <v>2.9232110000000002</v>
      </c>
      <c r="I746" s="65">
        <v>1885605000</v>
      </c>
      <c r="J746" s="34">
        <v>2.047699E-3</v>
      </c>
      <c r="K746" s="27">
        <v>0.11371819999999999</v>
      </c>
      <c r="L746" s="66">
        <v>3.9356639999999998E-2</v>
      </c>
      <c r="M746" s="27">
        <v>7.2021249999999995E-2</v>
      </c>
      <c r="N746" s="22">
        <v>46</v>
      </c>
      <c r="O746" s="22">
        <v>-27</v>
      </c>
      <c r="P746" s="22">
        <v>4</v>
      </c>
      <c r="Q746" s="64">
        <v>1E-8</v>
      </c>
    </row>
    <row r="747" spans="1:17" x14ac:dyDescent="0.3">
      <c r="A747" s="22" t="s">
        <v>810</v>
      </c>
      <c r="B747" s="62">
        <v>44528</v>
      </c>
      <c r="C747" s="63">
        <v>44528.356249999997</v>
      </c>
      <c r="D747" s="27">
        <v>4.5666666665347293</v>
      </c>
      <c r="E747" s="27">
        <f t="shared" si="14"/>
        <v>40.723333333279008</v>
      </c>
      <c r="F747" s="22">
        <v>2111</v>
      </c>
      <c r="G747" s="22">
        <v>-2881</v>
      </c>
      <c r="H747" s="27">
        <v>2.9232110000000002</v>
      </c>
      <c r="I747" s="65">
        <v>1903975000</v>
      </c>
      <c r="J747" s="34">
        <v>2.0482830000000001E-3</v>
      </c>
      <c r="K747" s="27">
        <v>0.10568549999999999</v>
      </c>
      <c r="L747" s="66">
        <v>4.3390850000000002E-2</v>
      </c>
      <c r="M747" s="27">
        <v>0.32931870000000002</v>
      </c>
      <c r="N747" s="22">
        <v>41</v>
      </c>
      <c r="O747" s="22">
        <v>-23</v>
      </c>
      <c r="P747" s="22">
        <v>1</v>
      </c>
      <c r="Q747" s="64">
        <v>1.0999999999999999E-8</v>
      </c>
    </row>
    <row r="748" spans="1:17" x14ac:dyDescent="0.3">
      <c r="A748" s="22" t="s">
        <v>811</v>
      </c>
      <c r="B748" s="62">
        <v>44528</v>
      </c>
      <c r="C748" s="63">
        <v>44528.35833333333</v>
      </c>
      <c r="D748" s="27">
        <v>4.6166666665230878</v>
      </c>
      <c r="E748" s="27">
        <f t="shared" si="14"/>
        <v>40.773333333267367</v>
      </c>
      <c r="F748" s="22">
        <v>3156</v>
      </c>
      <c r="G748" s="22">
        <v>-2776</v>
      </c>
      <c r="H748" s="27">
        <v>2.9246979999999998</v>
      </c>
      <c r="I748" s="65">
        <v>1887582000</v>
      </c>
      <c r="J748" s="34">
        <v>2.0468510000000001E-3</v>
      </c>
      <c r="K748" s="27">
        <v>0.10195650000000001</v>
      </c>
      <c r="L748" s="66">
        <v>4.0090929999999997E-2</v>
      </c>
      <c r="M748" s="27">
        <v>0.13140969999999999</v>
      </c>
      <c r="N748" s="22">
        <v>51</v>
      </c>
      <c r="O748" s="22">
        <v>-26</v>
      </c>
      <c r="P748" s="22">
        <v>1</v>
      </c>
      <c r="Q748" s="64">
        <v>1E-8</v>
      </c>
    </row>
    <row r="749" spans="1:17" x14ac:dyDescent="0.3">
      <c r="A749" s="22" t="s">
        <v>812</v>
      </c>
      <c r="B749" s="62">
        <v>44528</v>
      </c>
      <c r="C749" s="63">
        <v>44528.361111111109</v>
      </c>
      <c r="D749" s="27">
        <v>4.6833333332324401</v>
      </c>
      <c r="E749" s="27">
        <f t="shared" si="14"/>
        <v>40.839999999976719</v>
      </c>
      <c r="F749" s="22">
        <v>1915</v>
      </c>
      <c r="G749" s="22">
        <v>-2185</v>
      </c>
      <c r="H749" s="27">
        <v>2.9022450000000002</v>
      </c>
      <c r="I749" s="65">
        <v>1882206000</v>
      </c>
      <c r="J749" s="34">
        <v>2.0448580000000001E-3</v>
      </c>
      <c r="K749" s="27">
        <v>0.11411009999999999</v>
      </c>
      <c r="L749" s="66">
        <v>3.9086330000000002E-2</v>
      </c>
      <c r="M749" s="27">
        <v>4.0669759999999999E-2</v>
      </c>
      <c r="N749" s="22">
        <v>37</v>
      </c>
      <c r="O749" s="22">
        <v>-31</v>
      </c>
      <c r="P749" s="22">
        <v>5</v>
      </c>
      <c r="Q749" s="64">
        <v>1E-8</v>
      </c>
    </row>
    <row r="750" spans="1:17" x14ac:dyDescent="0.3">
      <c r="A750" s="22" t="s">
        <v>813</v>
      </c>
      <c r="B750" s="62">
        <v>44528</v>
      </c>
      <c r="C750" s="63">
        <v>44528.363194444442</v>
      </c>
      <c r="D750" s="27">
        <v>4.7333333332207985</v>
      </c>
      <c r="E750" s="27">
        <f t="shared" si="14"/>
        <v>40.889999999965077</v>
      </c>
      <c r="F750" s="22">
        <v>2739</v>
      </c>
      <c r="G750" s="22">
        <v>-1693</v>
      </c>
      <c r="H750" s="27">
        <v>2.9003680000000003</v>
      </c>
      <c r="I750" s="65">
        <v>1852616000</v>
      </c>
      <c r="J750" s="34">
        <v>2.0479780000000002E-3</v>
      </c>
      <c r="K750" s="27">
        <v>0.1096086</v>
      </c>
      <c r="L750" s="66">
        <v>3.9281099999999999E-2</v>
      </c>
      <c r="M750" s="27">
        <v>0.17146980000000001</v>
      </c>
      <c r="N750" s="22">
        <v>46</v>
      </c>
      <c r="O750" s="22">
        <v>-31</v>
      </c>
      <c r="P750" s="22">
        <v>6</v>
      </c>
      <c r="Q750" s="64">
        <v>1E-8</v>
      </c>
    </row>
    <row r="751" spans="1:17" x14ac:dyDescent="0.3">
      <c r="A751" s="22" t="s">
        <v>814</v>
      </c>
      <c r="B751" s="62">
        <v>44528</v>
      </c>
      <c r="C751" s="63">
        <v>44528.365277777775</v>
      </c>
      <c r="D751" s="27">
        <v>4.783333333209157</v>
      </c>
      <c r="E751" s="27">
        <f t="shared" si="14"/>
        <v>40.939999999953436</v>
      </c>
      <c r="F751" s="22">
        <v>2936</v>
      </c>
      <c r="G751" s="22">
        <v>-2267</v>
      </c>
      <c r="H751" s="27">
        <v>2.8991939999999996</v>
      </c>
      <c r="I751" s="65">
        <v>1874815000</v>
      </c>
      <c r="J751" s="34">
        <v>2.0466099999999999E-3</v>
      </c>
      <c r="K751" s="27">
        <v>8.5807020000000012E-2</v>
      </c>
      <c r="L751" s="66">
        <v>3.8459140000000003E-2</v>
      </c>
      <c r="M751" s="27">
        <v>7.4753620000000007E-2</v>
      </c>
      <c r="N751" s="22">
        <v>46</v>
      </c>
      <c r="O751" s="22">
        <v>-28</v>
      </c>
      <c r="P751" s="22">
        <v>-1</v>
      </c>
      <c r="Q751" s="64">
        <v>1E-8</v>
      </c>
    </row>
    <row r="752" spans="1:17" x14ac:dyDescent="0.3">
      <c r="A752" s="22" t="s">
        <v>815</v>
      </c>
      <c r="B752" s="62">
        <v>44528</v>
      </c>
      <c r="C752" s="63">
        <v>44528.368055555555</v>
      </c>
      <c r="D752" s="27">
        <v>4.8499999999185093</v>
      </c>
      <c r="E752" s="27">
        <f t="shared" si="14"/>
        <v>41.006666666662788</v>
      </c>
      <c r="F752" s="22">
        <v>2976</v>
      </c>
      <c r="G752" s="22">
        <v>-2472</v>
      </c>
      <c r="H752" s="27">
        <v>2.8998979999999999</v>
      </c>
      <c r="I752" s="65">
        <v>1898523000</v>
      </c>
      <c r="J752" s="34">
        <v>2.0477130000000001E-3</v>
      </c>
      <c r="K752" s="27">
        <v>0.11841409999999999</v>
      </c>
      <c r="L752" s="66">
        <v>3.8531849999999999E-2</v>
      </c>
      <c r="M752" s="27">
        <v>3.2616069999999997E-2</v>
      </c>
      <c r="N752" s="22">
        <v>48</v>
      </c>
      <c r="O752" s="22">
        <v>-25</v>
      </c>
      <c r="P752" s="22">
        <v>-2</v>
      </c>
      <c r="Q752" s="64">
        <v>1.0999999999999999E-8</v>
      </c>
    </row>
    <row r="753" spans="1:17" x14ac:dyDescent="0.3">
      <c r="A753" s="22" t="s">
        <v>816</v>
      </c>
      <c r="B753" s="62">
        <v>44528</v>
      </c>
      <c r="C753" s="63">
        <v>44528.370138888888</v>
      </c>
      <c r="D753" s="27">
        <v>4.8999999999068677</v>
      </c>
      <c r="E753" s="27">
        <f t="shared" si="14"/>
        <v>41.056666666651147</v>
      </c>
      <c r="F753" s="22">
        <v>2996</v>
      </c>
      <c r="G753" s="22">
        <v>-2816</v>
      </c>
      <c r="H753" s="27">
        <v>2.905062</v>
      </c>
      <c r="I753" s="65">
        <v>1890482000</v>
      </c>
      <c r="J753" s="34">
        <v>2.0488899999999998E-3</v>
      </c>
      <c r="K753" s="27">
        <v>0.1166431</v>
      </c>
      <c r="L753" s="66">
        <v>4.2680389999999999E-2</v>
      </c>
      <c r="M753" s="27">
        <v>0.115352</v>
      </c>
      <c r="N753" s="22">
        <v>47</v>
      </c>
      <c r="O753" s="22">
        <v>-23</v>
      </c>
      <c r="P753" s="22">
        <v>12</v>
      </c>
      <c r="Q753" s="64">
        <v>1E-8</v>
      </c>
    </row>
    <row r="754" spans="1:17" x14ac:dyDescent="0.3">
      <c r="A754" s="22" t="s">
        <v>817</v>
      </c>
      <c r="B754" s="62">
        <v>44528</v>
      </c>
      <c r="C754" s="63">
        <v>44528.37222222222</v>
      </c>
      <c r="D754" s="27">
        <v>4.9499999998952262</v>
      </c>
      <c r="E754" s="27">
        <f t="shared" si="14"/>
        <v>41.106666666639505</v>
      </c>
      <c r="F754" s="22">
        <v>2425</v>
      </c>
      <c r="G754" s="22">
        <v>-3332</v>
      </c>
      <c r="H754" s="27">
        <v>2.9125719999999999</v>
      </c>
      <c r="I754" s="65">
        <v>1846994000</v>
      </c>
      <c r="J754" s="34">
        <v>2.0454430000000001E-3</v>
      </c>
      <c r="K754" s="27">
        <v>0.14268549999999999</v>
      </c>
      <c r="L754" s="66">
        <v>4.1376299999999998E-2</v>
      </c>
      <c r="M754" s="27">
        <v>0.3730272</v>
      </c>
      <c r="N754" s="22">
        <v>43</v>
      </c>
      <c r="O754" s="22">
        <v>-17</v>
      </c>
      <c r="P754" s="22">
        <v>0</v>
      </c>
      <c r="Q754" s="64">
        <v>1E-8</v>
      </c>
    </row>
    <row r="755" spans="1:17" x14ac:dyDescent="0.3">
      <c r="A755" s="22" t="s">
        <v>818</v>
      </c>
      <c r="B755" s="62">
        <v>44528</v>
      </c>
      <c r="C755" s="63">
        <v>44528.374305555553</v>
      </c>
      <c r="D755" s="27">
        <v>4.9999999998835847</v>
      </c>
      <c r="E755" s="27">
        <f t="shared" si="14"/>
        <v>41.156666666627864</v>
      </c>
      <c r="F755" s="22">
        <v>2268</v>
      </c>
      <c r="G755" s="22">
        <v>-1898</v>
      </c>
      <c r="H755" s="27">
        <v>2.909599</v>
      </c>
      <c r="I755" s="65">
        <v>1899540000</v>
      </c>
      <c r="J755" s="34">
        <v>2.0482790000000001E-3</v>
      </c>
      <c r="K755" s="27">
        <v>0.1246625</v>
      </c>
      <c r="L755" s="66">
        <v>3.7972880000000001E-2</v>
      </c>
      <c r="M755" s="27">
        <v>3.3578179999999999E-2</v>
      </c>
      <c r="N755" s="22">
        <v>41</v>
      </c>
      <c r="O755" s="22">
        <v>-32</v>
      </c>
      <c r="P755" s="22">
        <v>4</v>
      </c>
      <c r="Q755" s="64">
        <v>1E-8</v>
      </c>
    </row>
    <row r="756" spans="1:17" x14ac:dyDescent="0.3">
      <c r="A756" s="22" t="s">
        <v>819</v>
      </c>
      <c r="B756" s="62">
        <v>44528</v>
      </c>
      <c r="C756" s="63">
        <v>44528.377083333333</v>
      </c>
      <c r="D756" s="27">
        <v>5.066666666592937</v>
      </c>
      <c r="E756" s="27">
        <f t="shared" si="14"/>
        <v>41.223333333337216</v>
      </c>
      <c r="F756" s="22">
        <v>2937</v>
      </c>
      <c r="G756" s="22">
        <v>-3373</v>
      </c>
      <c r="H756" s="27">
        <v>2.9099900000000001</v>
      </c>
      <c r="I756" s="65">
        <v>1868040000</v>
      </c>
      <c r="J756" s="34">
        <v>2.0472369999999999E-3</v>
      </c>
      <c r="K756" s="27">
        <v>0.13291030000000001</v>
      </c>
      <c r="L756" s="66">
        <v>4.0762180000000002E-2</v>
      </c>
      <c r="M756" s="27">
        <v>0.27943240000000003</v>
      </c>
      <c r="N756" s="22">
        <v>48</v>
      </c>
      <c r="O756" s="22">
        <v>-17</v>
      </c>
      <c r="P756" s="22">
        <v>3</v>
      </c>
      <c r="Q756" s="64">
        <v>1E-8</v>
      </c>
    </row>
    <row r="757" spans="1:17" x14ac:dyDescent="0.3">
      <c r="A757" s="22" t="s">
        <v>820</v>
      </c>
      <c r="B757" s="62">
        <v>44528</v>
      </c>
      <c r="C757" s="63">
        <v>44528.379166666666</v>
      </c>
      <c r="D757" s="27">
        <v>5.1166666665812954</v>
      </c>
      <c r="E757" s="27">
        <f t="shared" si="14"/>
        <v>41.273333333325574</v>
      </c>
      <c r="F757" s="22">
        <v>3036</v>
      </c>
      <c r="G757" s="22">
        <v>-2537</v>
      </c>
      <c r="H757" s="27">
        <v>2.9102250000000001</v>
      </c>
      <c r="I757" s="65">
        <v>1884838000</v>
      </c>
      <c r="J757" s="34">
        <v>2.04748E-3</v>
      </c>
      <c r="K757" s="27">
        <v>0.1132416</v>
      </c>
      <c r="L757" s="66">
        <v>3.555519E-2</v>
      </c>
      <c r="M757" s="27">
        <v>0.23411770000000001</v>
      </c>
      <c r="N757" s="22">
        <v>48</v>
      </c>
      <c r="O757" s="22">
        <v>-26</v>
      </c>
      <c r="P757" s="22">
        <v>3</v>
      </c>
      <c r="Q757" s="64">
        <v>1E-8</v>
      </c>
    </row>
    <row r="758" spans="1:17" x14ac:dyDescent="0.3">
      <c r="A758" s="22" t="s">
        <v>821</v>
      </c>
      <c r="B758" s="62">
        <v>44528</v>
      </c>
      <c r="C758" s="63">
        <v>44528.381249999999</v>
      </c>
      <c r="D758" s="27">
        <v>5.1666666665696539</v>
      </c>
      <c r="E758" s="27">
        <f t="shared" si="14"/>
        <v>41.323333333313933</v>
      </c>
      <c r="F758" s="22">
        <v>1796</v>
      </c>
      <c r="G758" s="22">
        <v>-2366</v>
      </c>
      <c r="H758" s="27">
        <v>2.9245409999999996</v>
      </c>
      <c r="I758" s="65">
        <v>1879357000</v>
      </c>
      <c r="J758" s="34">
        <v>2.045332E-3</v>
      </c>
      <c r="K758" s="27">
        <v>0.124447</v>
      </c>
      <c r="L758" s="66">
        <v>4.694864E-2</v>
      </c>
      <c r="M758" s="27">
        <v>0.1614709</v>
      </c>
      <c r="N758" s="22">
        <v>38</v>
      </c>
      <c r="O758" s="22">
        <v>-26</v>
      </c>
      <c r="P758" s="22">
        <v>5</v>
      </c>
      <c r="Q758" s="64">
        <v>1E-8</v>
      </c>
    </row>
    <row r="759" spans="1:17" x14ac:dyDescent="0.3">
      <c r="A759" s="22" t="s">
        <v>822</v>
      </c>
      <c r="B759" s="62">
        <v>44528</v>
      </c>
      <c r="C759" s="63">
        <v>44528.384027777778</v>
      </c>
      <c r="D759" s="27">
        <v>5.2333333332790062</v>
      </c>
      <c r="E759" s="27">
        <f t="shared" si="14"/>
        <v>41.390000000023285</v>
      </c>
      <c r="F759" s="22">
        <v>2936</v>
      </c>
      <c r="G759" s="22">
        <v>-1775</v>
      </c>
      <c r="H759" s="27">
        <v>2.9054530000000001</v>
      </c>
      <c r="I759" s="65">
        <v>1861586000</v>
      </c>
      <c r="J759" s="34">
        <v>2.0484019999999999E-3</v>
      </c>
      <c r="K759" s="27">
        <v>0.14170179999999999</v>
      </c>
      <c r="L759" s="66">
        <v>3.9564559999999999E-2</v>
      </c>
      <c r="M759" s="27">
        <v>0.19401470000000001</v>
      </c>
      <c r="N759" s="22">
        <v>48</v>
      </c>
      <c r="O759" s="22">
        <v>-30</v>
      </c>
      <c r="P759" s="22">
        <v>6</v>
      </c>
      <c r="Q759" s="64">
        <v>1E-8</v>
      </c>
    </row>
    <row r="760" spans="1:17" x14ac:dyDescent="0.3">
      <c r="A760" s="22" t="s">
        <v>823</v>
      </c>
      <c r="B760" s="62">
        <v>44528</v>
      </c>
      <c r="C760" s="63">
        <v>44528.386111111111</v>
      </c>
      <c r="D760" s="27">
        <v>5.2833333332673647</v>
      </c>
      <c r="E760" s="27">
        <f t="shared" si="14"/>
        <v>41.440000000011644</v>
      </c>
      <c r="F760" s="22">
        <v>2347</v>
      </c>
      <c r="G760" s="22">
        <v>-2349</v>
      </c>
      <c r="H760" s="27">
        <v>2.9159360000000003</v>
      </c>
      <c r="I760" s="65">
        <v>1879443000</v>
      </c>
      <c r="J760" s="34">
        <v>2.0516319999999998E-3</v>
      </c>
      <c r="K760" s="27">
        <v>0.15694429999999998</v>
      </c>
      <c r="L760" s="66">
        <v>3.5802760000000003E-2</v>
      </c>
      <c r="M760" s="27">
        <v>0.27413100000000001</v>
      </c>
      <c r="N760" s="22">
        <v>41</v>
      </c>
      <c r="O760" s="22">
        <v>-28</v>
      </c>
      <c r="P760" s="22">
        <v>10</v>
      </c>
      <c r="Q760" s="64">
        <v>1E-8</v>
      </c>
    </row>
    <row r="761" spans="1:17" x14ac:dyDescent="0.3">
      <c r="A761" s="22" t="s">
        <v>824</v>
      </c>
      <c r="B761" s="62">
        <v>44528</v>
      </c>
      <c r="C761" s="63">
        <v>44528.388194444444</v>
      </c>
      <c r="D761" s="27">
        <v>5.3333333332557231</v>
      </c>
      <c r="E761" s="27">
        <f t="shared" si="14"/>
        <v>41.49</v>
      </c>
      <c r="F761" s="22">
        <v>3036</v>
      </c>
      <c r="G761" s="22">
        <v>-2298</v>
      </c>
      <c r="H761" s="27">
        <v>2.9158580000000001</v>
      </c>
      <c r="I761" s="65">
        <v>1906132000</v>
      </c>
      <c r="J761" s="34">
        <v>2.048818E-3</v>
      </c>
      <c r="K761" s="27">
        <v>0.14772389999999999</v>
      </c>
      <c r="L761" s="66">
        <v>3.5479339999999998E-2</v>
      </c>
      <c r="M761" s="27">
        <v>0.1483796</v>
      </c>
      <c r="N761" s="22">
        <v>49</v>
      </c>
      <c r="O761" s="22">
        <v>-26</v>
      </c>
      <c r="P761" s="22">
        <v>5</v>
      </c>
      <c r="Q761" s="64">
        <v>1E-8</v>
      </c>
    </row>
    <row r="762" spans="1:17" x14ac:dyDescent="0.3">
      <c r="A762" s="22" t="s">
        <v>825</v>
      </c>
      <c r="B762" s="62">
        <v>44528</v>
      </c>
      <c r="C762" s="63">
        <v>44528.390972222223</v>
      </c>
      <c r="D762" s="27">
        <v>5.3999999999650754</v>
      </c>
      <c r="E762" s="27">
        <f t="shared" si="14"/>
        <v>41.556666666709354</v>
      </c>
      <c r="F762" s="22">
        <v>2739</v>
      </c>
      <c r="G762" s="22">
        <v>-3250</v>
      </c>
      <c r="H762" s="27">
        <v>2.918517</v>
      </c>
      <c r="I762" s="65">
        <v>1840105000</v>
      </c>
      <c r="J762" s="34">
        <v>2.0455629999999998E-3</v>
      </c>
      <c r="K762" s="27">
        <v>0.12947220000000001</v>
      </c>
      <c r="L762" s="66">
        <v>3.6039679999999998E-2</v>
      </c>
      <c r="M762" s="27">
        <v>0.57633330000000005</v>
      </c>
      <c r="N762" s="22">
        <v>45</v>
      </c>
      <c r="O762" s="22">
        <v>-18</v>
      </c>
      <c r="P762" s="22">
        <v>4</v>
      </c>
      <c r="Q762" s="64">
        <v>1E-8</v>
      </c>
    </row>
    <row r="763" spans="1:17" x14ac:dyDescent="0.3">
      <c r="A763" s="22" t="s">
        <v>826</v>
      </c>
      <c r="B763" s="62">
        <v>44528</v>
      </c>
      <c r="C763" s="63">
        <v>44528.393055555556</v>
      </c>
      <c r="D763" s="27">
        <v>5.4499999999534339</v>
      </c>
      <c r="E763" s="27">
        <f t="shared" si="14"/>
        <v>41.606666666697713</v>
      </c>
      <c r="F763" s="22">
        <v>2229</v>
      </c>
      <c r="G763" s="22">
        <v>-3291</v>
      </c>
      <c r="H763" s="27">
        <v>2.9175</v>
      </c>
      <c r="I763" s="65">
        <v>1830773000</v>
      </c>
      <c r="J763" s="34">
        <v>2.0453770000000001E-3</v>
      </c>
      <c r="K763" s="27">
        <v>0.12432280000000001</v>
      </c>
      <c r="L763" s="66">
        <v>3.9380940000000003E-2</v>
      </c>
      <c r="M763" s="27">
        <v>0.49683189999999999</v>
      </c>
      <c r="N763" s="22">
        <v>43</v>
      </c>
      <c r="O763" s="22">
        <v>-17</v>
      </c>
      <c r="P763" s="22">
        <v>9</v>
      </c>
      <c r="Q763" s="64">
        <v>1E-8</v>
      </c>
    </row>
    <row r="764" spans="1:17" x14ac:dyDescent="0.3">
      <c r="A764" s="22" t="s">
        <v>827</v>
      </c>
      <c r="B764" s="62">
        <v>44528</v>
      </c>
      <c r="C764" s="63">
        <v>44528.395138888889</v>
      </c>
      <c r="D764" s="27">
        <v>5.4999999999417923</v>
      </c>
      <c r="E764" s="27">
        <f t="shared" si="14"/>
        <v>41.656666666686071</v>
      </c>
      <c r="F764" s="22">
        <v>1556</v>
      </c>
      <c r="G764" s="22">
        <v>-2249</v>
      </c>
      <c r="H764" s="27">
        <v>2.92462</v>
      </c>
      <c r="I764" s="65">
        <v>1873462000</v>
      </c>
      <c r="J764" s="34">
        <v>2.0452230000000001E-3</v>
      </c>
      <c r="K764" s="27">
        <v>0.112759</v>
      </c>
      <c r="L764" s="66">
        <v>4.1548439999999999E-2</v>
      </c>
      <c r="M764" s="27">
        <v>0.3547418</v>
      </c>
      <c r="N764" s="22">
        <v>35</v>
      </c>
      <c r="O764" s="22">
        <v>-28</v>
      </c>
      <c r="P764" s="22">
        <v>6</v>
      </c>
      <c r="Q764" s="64">
        <v>1E-8</v>
      </c>
    </row>
    <row r="765" spans="1:17" x14ac:dyDescent="0.3">
      <c r="A765" s="22" t="s">
        <v>828</v>
      </c>
      <c r="B765" s="62">
        <v>44528</v>
      </c>
      <c r="C765" s="63">
        <v>44528.397916666669</v>
      </c>
      <c r="D765" s="27">
        <v>5.5666666666511446</v>
      </c>
      <c r="E765" s="27">
        <f t="shared" si="14"/>
        <v>41.723333333395423</v>
      </c>
      <c r="F765" s="22">
        <v>3036</v>
      </c>
      <c r="G765" s="22">
        <v>-3254</v>
      </c>
      <c r="H765" s="27">
        <v>2.9213339999999999</v>
      </c>
      <c r="I765" s="65">
        <v>1919213000</v>
      </c>
      <c r="J765" s="34">
        <v>2.0466310000000001E-3</v>
      </c>
      <c r="K765" s="27">
        <v>0.12694240000000001</v>
      </c>
      <c r="L765" s="66">
        <v>3.8640960000000002E-2</v>
      </c>
      <c r="M765" s="27">
        <v>2.9847930000000002E-2</v>
      </c>
      <c r="N765" s="22">
        <v>48</v>
      </c>
      <c r="O765" s="22">
        <v>-20</v>
      </c>
      <c r="P765" s="22">
        <v>2</v>
      </c>
      <c r="Q765" s="64">
        <v>1E-8</v>
      </c>
    </row>
    <row r="766" spans="1:17" x14ac:dyDescent="0.3">
      <c r="A766" s="22" t="s">
        <v>829</v>
      </c>
      <c r="B766" s="62">
        <v>44528</v>
      </c>
      <c r="C766" s="63">
        <v>44528.4</v>
      </c>
      <c r="D766" s="27">
        <v>5.6166666666395031</v>
      </c>
      <c r="E766" s="27">
        <f t="shared" si="14"/>
        <v>41.773333333383782</v>
      </c>
      <c r="F766" s="22">
        <v>3116</v>
      </c>
      <c r="G766" s="22">
        <v>-2497</v>
      </c>
      <c r="H766" s="27">
        <v>2.9340070000000003</v>
      </c>
      <c r="I766" s="65">
        <v>1907037000</v>
      </c>
      <c r="J766" s="34">
        <v>2.048462E-3</v>
      </c>
      <c r="K766" s="27">
        <v>0.11796330000000001</v>
      </c>
      <c r="L766" s="66">
        <v>3.6276620000000002E-2</v>
      </c>
      <c r="M766" s="27">
        <v>0.1328338</v>
      </c>
      <c r="N766" s="22">
        <v>46</v>
      </c>
      <c r="O766" s="22">
        <v>-28</v>
      </c>
      <c r="P766" s="22">
        <v>6</v>
      </c>
      <c r="Q766" s="64">
        <v>1E-8</v>
      </c>
    </row>
    <row r="767" spans="1:17" x14ac:dyDescent="0.3">
      <c r="A767" s="22" t="s">
        <v>830</v>
      </c>
      <c r="B767" s="62">
        <v>44528</v>
      </c>
      <c r="C767" s="63">
        <v>44528.402083333334</v>
      </c>
      <c r="D767" s="27">
        <v>5.6666666666278616</v>
      </c>
      <c r="E767" s="27">
        <f t="shared" si="14"/>
        <v>41.82333333337214</v>
      </c>
      <c r="F767" s="22">
        <v>1596</v>
      </c>
      <c r="G767" s="22">
        <v>-3258</v>
      </c>
      <c r="H767" s="27">
        <v>2.9347110000000001</v>
      </c>
      <c r="I767" s="65">
        <v>1880719000</v>
      </c>
      <c r="J767" s="34">
        <v>2.045584E-3</v>
      </c>
      <c r="K767" s="27">
        <v>0.13044030000000001</v>
      </c>
      <c r="L767" s="66">
        <v>4.2338239999999999E-2</v>
      </c>
      <c r="M767" s="27">
        <v>0.28164210000000001</v>
      </c>
      <c r="N767" s="22">
        <v>38</v>
      </c>
      <c r="O767" s="22">
        <v>-23</v>
      </c>
      <c r="P767" s="22">
        <v>13</v>
      </c>
      <c r="Q767" s="64">
        <v>1E-8</v>
      </c>
    </row>
    <row r="768" spans="1:17" x14ac:dyDescent="0.3">
      <c r="A768" s="22" t="s">
        <v>831</v>
      </c>
      <c r="B768" s="62">
        <v>44528</v>
      </c>
      <c r="C768" s="63">
        <v>44528.404166666667</v>
      </c>
      <c r="D768" s="27">
        <v>5.71666666661622</v>
      </c>
      <c r="E768" s="27">
        <f t="shared" si="14"/>
        <v>41.873333333360499</v>
      </c>
      <c r="F768" s="22">
        <v>2426</v>
      </c>
      <c r="G768" s="22">
        <v>-2062</v>
      </c>
      <c r="H768" s="27">
        <v>2.9566940000000002</v>
      </c>
      <c r="I768" s="65">
        <v>1933113000</v>
      </c>
      <c r="J768" s="34">
        <v>2.044297E-3</v>
      </c>
      <c r="K768" s="27">
        <v>9.7213250000000001E-2</v>
      </c>
      <c r="L768" s="66">
        <v>3.8736159999999999E-2</v>
      </c>
      <c r="M768" s="27">
        <v>0.10076209999999999</v>
      </c>
      <c r="N768" s="22">
        <v>42</v>
      </c>
      <c r="O768" s="22">
        <v>-32</v>
      </c>
      <c r="P768" s="22">
        <v>1</v>
      </c>
      <c r="Q768" s="64">
        <v>1E-8</v>
      </c>
    </row>
    <row r="769" spans="1:17" x14ac:dyDescent="0.3">
      <c r="A769" s="22" t="s">
        <v>832</v>
      </c>
      <c r="B769" s="62">
        <v>44528</v>
      </c>
      <c r="C769" s="63">
        <v>44528.406944444447</v>
      </c>
      <c r="D769" s="27">
        <v>5.7833333333255723</v>
      </c>
      <c r="E769" s="27">
        <f t="shared" si="14"/>
        <v>41.940000000069851</v>
      </c>
      <c r="F769" s="22">
        <v>3236</v>
      </c>
      <c r="G769" s="22">
        <v>-2378</v>
      </c>
      <c r="H769" s="27">
        <v>2.967803</v>
      </c>
      <c r="I769" s="65">
        <v>1937094000</v>
      </c>
      <c r="J769" s="34">
        <v>2.050531E-3</v>
      </c>
      <c r="K769" s="27">
        <v>0.1217683</v>
      </c>
      <c r="L769" s="66">
        <v>3.4899760000000002E-2</v>
      </c>
      <c r="M769" s="27">
        <v>7.3555800000000005E-2</v>
      </c>
      <c r="N769" s="22">
        <v>52</v>
      </c>
      <c r="O769" s="22">
        <v>-28</v>
      </c>
      <c r="P769" s="22">
        <v>-4</v>
      </c>
      <c r="Q769" s="64">
        <v>1E-8</v>
      </c>
    </row>
    <row r="770" spans="1:17" x14ac:dyDescent="0.3">
      <c r="A770" s="22" t="s">
        <v>833</v>
      </c>
      <c r="B770" s="62">
        <v>44528</v>
      </c>
      <c r="C770" s="63">
        <v>44528.40902777778</v>
      </c>
      <c r="D770" s="27">
        <v>5.8333333333139308</v>
      </c>
      <c r="E770" s="27">
        <f t="shared" si="14"/>
        <v>41.99000000005821</v>
      </c>
      <c r="F770" s="22">
        <v>2858</v>
      </c>
      <c r="G770" s="22">
        <v>-2062</v>
      </c>
      <c r="H770" s="27">
        <v>2.9527829999999997</v>
      </c>
      <c r="I770" s="65">
        <v>1920606000</v>
      </c>
      <c r="J770" s="34">
        <v>2.046838E-3</v>
      </c>
      <c r="K770" s="27">
        <v>9.688904999999999E-2</v>
      </c>
      <c r="L770" s="66">
        <v>3.8716889999999997E-2</v>
      </c>
      <c r="M770" s="27">
        <v>0.26789940000000001</v>
      </c>
      <c r="N770" s="22">
        <v>48</v>
      </c>
      <c r="O770" s="22">
        <v>-31</v>
      </c>
      <c r="P770" s="22">
        <v>-3</v>
      </c>
      <c r="Q770" s="64">
        <v>1.0999999999999999E-8</v>
      </c>
    </row>
    <row r="771" spans="1:17" x14ac:dyDescent="0.3">
      <c r="A771" s="22" t="s">
        <v>834</v>
      </c>
      <c r="B771" s="62">
        <v>44528</v>
      </c>
      <c r="C771" s="63">
        <v>44528.411111111112</v>
      </c>
      <c r="D771" s="27">
        <v>5.8833333333022892</v>
      </c>
      <c r="E771" s="27">
        <f t="shared" si="14"/>
        <v>42.040000000046568</v>
      </c>
      <c r="F771" s="22">
        <v>1915</v>
      </c>
      <c r="G771" s="22">
        <v>-1939</v>
      </c>
      <c r="H771" s="27">
        <v>2.9524699999999999</v>
      </c>
      <c r="I771" s="65">
        <v>1875362000</v>
      </c>
      <c r="J771" s="34">
        <v>2.0451010000000001E-3</v>
      </c>
      <c r="K771" s="27">
        <v>0.16216220000000001</v>
      </c>
      <c r="L771" s="66">
        <v>4.2955699999999999E-2</v>
      </c>
      <c r="M771" s="27">
        <v>6.1642929999999999E-2</v>
      </c>
      <c r="N771" s="22">
        <v>36</v>
      </c>
      <c r="O771" s="22">
        <v>-28</v>
      </c>
      <c r="P771" s="22">
        <v>12</v>
      </c>
      <c r="Q771" s="64">
        <v>1E-8</v>
      </c>
    </row>
    <row r="772" spans="1:17" x14ac:dyDescent="0.3">
      <c r="A772" s="22" t="s">
        <v>835</v>
      </c>
      <c r="B772" s="62">
        <v>44528</v>
      </c>
      <c r="C772" s="63">
        <v>44528.413888888892</v>
      </c>
      <c r="D772" s="27">
        <v>5.9500000000116415</v>
      </c>
      <c r="E772" s="27">
        <f t="shared" si="14"/>
        <v>42.10666666675592</v>
      </c>
      <c r="F772" s="22">
        <v>2229</v>
      </c>
      <c r="G772" s="22">
        <v>-2717</v>
      </c>
      <c r="H772" s="27">
        <v>2.9459770000000001</v>
      </c>
      <c r="I772" s="65">
        <v>1952093000</v>
      </c>
      <c r="J772" s="34">
        <v>2.04535E-3</v>
      </c>
      <c r="K772" s="27">
        <v>0.1064354</v>
      </c>
      <c r="L772" s="66">
        <v>3.7511339999999997E-2</v>
      </c>
      <c r="M772" s="27">
        <v>0.1915782</v>
      </c>
      <c r="N772" s="22">
        <v>40</v>
      </c>
      <c r="O772" s="22">
        <v>-25</v>
      </c>
      <c r="P772" s="22">
        <v>7</v>
      </c>
      <c r="Q772" s="64">
        <v>1E-8</v>
      </c>
    </row>
    <row r="773" spans="1:17" x14ac:dyDescent="0.3">
      <c r="A773" s="22" t="s">
        <v>836</v>
      </c>
      <c r="B773" s="62">
        <v>44528</v>
      </c>
      <c r="C773" s="63">
        <v>44528.415972222225</v>
      </c>
      <c r="D773" s="27">
        <v>6</v>
      </c>
      <c r="E773" s="27">
        <f t="shared" si="14"/>
        <v>42.156666666744279</v>
      </c>
      <c r="F773" s="22">
        <v>2622</v>
      </c>
      <c r="G773" s="22">
        <v>-3004</v>
      </c>
      <c r="H773" s="27">
        <v>2.9562249999999999</v>
      </c>
      <c r="I773" s="65">
        <v>1885901000</v>
      </c>
      <c r="J773" s="34">
        <v>2.0458239999999999E-3</v>
      </c>
      <c r="K773" s="27">
        <v>8.0501080000000003E-2</v>
      </c>
      <c r="L773" s="66">
        <v>3.9526720000000001E-2</v>
      </c>
      <c r="M773" s="27">
        <v>6.880638E-2</v>
      </c>
      <c r="N773" s="22">
        <v>44</v>
      </c>
      <c r="O773" s="22">
        <v>-21</v>
      </c>
      <c r="P773" s="22">
        <v>9</v>
      </c>
      <c r="Q773" s="64">
        <v>1E-8</v>
      </c>
    </row>
    <row r="774" spans="1:17" x14ac:dyDescent="0.3">
      <c r="A774" s="22" t="s">
        <v>837</v>
      </c>
      <c r="B774" s="62">
        <v>44528</v>
      </c>
      <c r="C774" s="63">
        <v>44528.418055555558</v>
      </c>
      <c r="D774" s="27">
        <v>6.0499999999883585</v>
      </c>
      <c r="E774" s="27">
        <f t="shared" si="14"/>
        <v>42.206666666732637</v>
      </c>
      <c r="F774" s="22">
        <v>2268</v>
      </c>
      <c r="G774" s="22">
        <v>-3004</v>
      </c>
      <c r="H774" s="27">
        <v>2.9743749999999998</v>
      </c>
      <c r="I774" s="65">
        <v>1935459000</v>
      </c>
      <c r="J774" s="34">
        <v>2.0440079999999999E-3</v>
      </c>
      <c r="K774" s="27">
        <v>0.13103880000000001</v>
      </c>
      <c r="L774" s="66">
        <v>3.8328580000000001E-2</v>
      </c>
      <c r="M774" s="27">
        <v>1.404124E-2</v>
      </c>
      <c r="N774" s="22">
        <v>42</v>
      </c>
      <c r="O774" s="22">
        <v>-22</v>
      </c>
      <c r="P774" s="22">
        <v>6</v>
      </c>
      <c r="Q774" s="64">
        <v>1E-8</v>
      </c>
    </row>
    <row r="775" spans="1:17" x14ac:dyDescent="0.3">
      <c r="A775" s="22" t="s">
        <v>838</v>
      </c>
      <c r="B775" s="62">
        <v>44528</v>
      </c>
      <c r="C775" s="63">
        <v>44528.42083333333</v>
      </c>
      <c r="D775" s="27">
        <v>6.1166666665230878</v>
      </c>
      <c r="E775" s="27">
        <f t="shared" si="14"/>
        <v>42.273333333267367</v>
      </c>
      <c r="F775" s="22">
        <v>2111</v>
      </c>
      <c r="G775" s="22">
        <v>-2553</v>
      </c>
      <c r="H775" s="27">
        <v>2.9823540000000004</v>
      </c>
      <c r="I775" s="65">
        <v>1899949000</v>
      </c>
      <c r="J775" s="34">
        <v>2.0473069999999999E-3</v>
      </c>
      <c r="K775" s="27">
        <v>0.14996039999999999</v>
      </c>
      <c r="L775" s="66">
        <v>3.5613279999999997E-2</v>
      </c>
      <c r="M775" s="27">
        <v>0.22790070000000001</v>
      </c>
      <c r="N775" s="22">
        <v>40</v>
      </c>
      <c r="O775" s="22">
        <v>-25</v>
      </c>
      <c r="P775" s="22">
        <v>9</v>
      </c>
      <c r="Q775" s="64">
        <v>1E-8</v>
      </c>
    </row>
    <row r="776" spans="1:17" x14ac:dyDescent="0.3">
      <c r="A776" s="22" t="s">
        <v>839</v>
      </c>
      <c r="B776" s="62">
        <v>44528</v>
      </c>
      <c r="C776" s="63">
        <v>44528.42291666667</v>
      </c>
      <c r="D776" s="27">
        <v>6.1666666666860692</v>
      </c>
      <c r="E776" s="27">
        <f t="shared" si="14"/>
        <v>42.323333333430348</v>
      </c>
      <c r="F776" s="22">
        <v>1676</v>
      </c>
      <c r="G776" s="22">
        <v>-2405</v>
      </c>
      <c r="H776" s="27">
        <v>2.9527829999999997</v>
      </c>
      <c r="I776" s="65">
        <v>1927211000</v>
      </c>
      <c r="J776" s="34">
        <v>2.0434229999999999E-3</v>
      </c>
      <c r="K776" s="27">
        <v>0.1084044</v>
      </c>
      <c r="L776" s="66">
        <v>4.2233180000000002E-2</v>
      </c>
      <c r="M776" s="27">
        <v>4.4637700000000002E-2</v>
      </c>
      <c r="N776" s="22">
        <v>36</v>
      </c>
      <c r="O776" s="22">
        <v>-27</v>
      </c>
      <c r="P776" s="22">
        <v>7</v>
      </c>
      <c r="Q776" s="64">
        <v>1E-8</v>
      </c>
    </row>
    <row r="777" spans="1:17" x14ac:dyDescent="0.3">
      <c r="A777" s="22" t="s">
        <v>840</v>
      </c>
      <c r="B777" s="62">
        <v>44528</v>
      </c>
      <c r="C777" s="63">
        <v>44528.425000000003</v>
      </c>
      <c r="D777" s="27">
        <v>6.2166666666744277</v>
      </c>
      <c r="E777" s="27">
        <f t="shared" si="14"/>
        <v>42.373333333418707</v>
      </c>
      <c r="F777" s="22">
        <v>3036</v>
      </c>
      <c r="G777" s="22">
        <v>-1939</v>
      </c>
      <c r="H777" s="27">
        <v>2.9553639999999999</v>
      </c>
      <c r="I777" s="65">
        <v>1910542000</v>
      </c>
      <c r="J777" s="34">
        <v>2.045575E-3</v>
      </c>
      <c r="K777" s="27">
        <v>0.1229967</v>
      </c>
      <c r="L777" s="66">
        <v>3.4445749999999997E-2</v>
      </c>
      <c r="M777" s="27">
        <v>0.19785079999999999</v>
      </c>
      <c r="N777" s="22">
        <v>49</v>
      </c>
      <c r="O777" s="22">
        <v>-31</v>
      </c>
      <c r="P777" s="22">
        <v>3</v>
      </c>
      <c r="Q777" s="64">
        <v>1E-8</v>
      </c>
    </row>
    <row r="778" spans="1:17" x14ac:dyDescent="0.3">
      <c r="A778" s="22" t="s">
        <v>841</v>
      </c>
      <c r="B778" s="62">
        <v>44528</v>
      </c>
      <c r="C778" s="63">
        <v>44528.427777777775</v>
      </c>
      <c r="D778" s="27">
        <v>6.283333333209157</v>
      </c>
      <c r="E778" s="27">
        <f t="shared" si="14"/>
        <v>42.439999999953436</v>
      </c>
      <c r="F778" s="22">
        <v>2740</v>
      </c>
      <c r="G778" s="22">
        <v>-2553</v>
      </c>
      <c r="H778" s="27">
        <v>2.9448810000000001</v>
      </c>
      <c r="I778" s="65">
        <v>1929196000</v>
      </c>
      <c r="J778" s="34">
        <v>2.0462919999999999E-3</v>
      </c>
      <c r="K778" s="27">
        <v>0.1146151</v>
      </c>
      <c r="L778" s="66">
        <v>3.7623980000000001E-2</v>
      </c>
      <c r="M778" s="27">
        <v>7.2337319999999997E-2</v>
      </c>
      <c r="N778" s="22">
        <v>45</v>
      </c>
      <c r="O778" s="22">
        <v>-26</v>
      </c>
      <c r="P778" s="22">
        <v>-1</v>
      </c>
      <c r="Q778" s="64">
        <v>1E-8</v>
      </c>
    </row>
    <row r="779" spans="1:17" x14ac:dyDescent="0.3">
      <c r="A779" s="22" t="s">
        <v>842</v>
      </c>
      <c r="B779" s="62">
        <v>44528</v>
      </c>
      <c r="C779" s="63">
        <v>44528.429861111108</v>
      </c>
      <c r="D779" s="27">
        <v>6.3333333331975155</v>
      </c>
      <c r="E779" s="27">
        <f t="shared" si="14"/>
        <v>42.489999999941794</v>
      </c>
      <c r="F779" s="22">
        <v>2033</v>
      </c>
      <c r="G779" s="22">
        <v>-2349</v>
      </c>
      <c r="H779" s="27">
        <v>2.9423780000000002</v>
      </c>
      <c r="I779" s="65">
        <v>1915151000</v>
      </c>
      <c r="J779" s="34">
        <v>2.0460880000000002E-3</v>
      </c>
      <c r="K779" s="27">
        <v>0.1206759</v>
      </c>
      <c r="L779" s="66">
        <v>3.8569819999999998E-2</v>
      </c>
      <c r="M779" s="27">
        <v>0.23404140000000001</v>
      </c>
      <c r="N779" s="22">
        <v>41</v>
      </c>
      <c r="O779" s="22">
        <v>-30</v>
      </c>
      <c r="P779" s="22">
        <v>9</v>
      </c>
      <c r="Q779" s="64">
        <v>1E-8</v>
      </c>
    </row>
    <row r="780" spans="1:17" x14ac:dyDescent="0.3">
      <c r="A780" s="22" t="s">
        <v>843</v>
      </c>
      <c r="B780" s="62">
        <v>44528</v>
      </c>
      <c r="C780" s="63">
        <v>44528.431944444441</v>
      </c>
      <c r="D780" s="27">
        <v>6.3833333331858739</v>
      </c>
      <c r="E780" s="27">
        <f t="shared" si="14"/>
        <v>42.539999999930153</v>
      </c>
      <c r="F780" s="22">
        <v>3076</v>
      </c>
      <c r="G780" s="22">
        <v>-3214</v>
      </c>
      <c r="H780" s="27">
        <v>2.9711669999999999</v>
      </c>
      <c r="I780" s="65">
        <v>1972470000</v>
      </c>
      <c r="J780" s="34">
        <v>2.0501550000000001E-3</v>
      </c>
      <c r="K780" s="27">
        <v>0.1395729</v>
      </c>
      <c r="L780" s="66">
        <v>3.9866680000000002E-2</v>
      </c>
      <c r="M780" s="27">
        <v>8.9331069999999999E-2</v>
      </c>
      <c r="N780" s="22">
        <v>48</v>
      </c>
      <c r="O780" s="22">
        <v>-20</v>
      </c>
      <c r="P780" s="22">
        <v>0</v>
      </c>
      <c r="Q780" s="64">
        <v>1E-8</v>
      </c>
    </row>
    <row r="781" spans="1:17" x14ac:dyDescent="0.3">
      <c r="A781" s="22" t="s">
        <v>844</v>
      </c>
      <c r="B781" s="62">
        <v>44528</v>
      </c>
      <c r="C781" s="63">
        <v>44528.434027777781</v>
      </c>
      <c r="D781" s="27">
        <v>6.4333333333488554</v>
      </c>
      <c r="E781" s="27">
        <f t="shared" si="14"/>
        <v>42.590000000093134</v>
      </c>
      <c r="F781" s="22">
        <v>2072</v>
      </c>
      <c r="G781" s="22">
        <v>-2390</v>
      </c>
      <c r="H781" s="27">
        <v>2.985249</v>
      </c>
      <c r="I781" s="65">
        <v>1908368000</v>
      </c>
      <c r="J781" s="34">
        <v>2.04521E-3</v>
      </c>
      <c r="K781" s="27">
        <v>0.1240401</v>
      </c>
      <c r="L781" s="66">
        <v>3.7156729999999999E-2</v>
      </c>
      <c r="M781" s="27">
        <v>0.25177860000000002</v>
      </c>
      <c r="N781" s="22">
        <v>41</v>
      </c>
      <c r="O781" s="22">
        <v>-27</v>
      </c>
      <c r="P781" s="22">
        <v>7</v>
      </c>
      <c r="Q781" s="64">
        <v>1E-8</v>
      </c>
    </row>
    <row r="782" spans="1:17" x14ac:dyDescent="0.3">
      <c r="A782" s="22" t="s">
        <v>845</v>
      </c>
      <c r="B782" s="62">
        <v>44528</v>
      </c>
      <c r="C782" s="63">
        <v>44528.436805555553</v>
      </c>
      <c r="D782" s="27">
        <v>6.4999999998835847</v>
      </c>
      <c r="E782" s="27">
        <f t="shared" si="14"/>
        <v>42.656666666627864</v>
      </c>
      <c r="F782" s="22">
        <v>2504</v>
      </c>
      <c r="G782" s="22">
        <v>-2390</v>
      </c>
      <c r="H782" s="27">
        <v>2.942847</v>
      </c>
      <c r="I782" s="65">
        <v>1911767000</v>
      </c>
      <c r="J782" s="34">
        <v>2.050152E-3</v>
      </c>
      <c r="K782" s="27">
        <v>0.1518728</v>
      </c>
      <c r="L782" s="66">
        <v>3.5580349999999997E-2</v>
      </c>
      <c r="M782" s="27">
        <v>0.2556524</v>
      </c>
      <c r="N782" s="22">
        <v>46</v>
      </c>
      <c r="O782" s="22">
        <v>-25</v>
      </c>
      <c r="P782" s="22">
        <v>5</v>
      </c>
      <c r="Q782" s="64">
        <v>1E-8</v>
      </c>
    </row>
    <row r="783" spans="1:17" x14ac:dyDescent="0.3">
      <c r="A783" s="22" t="s">
        <v>846</v>
      </c>
      <c r="B783" s="62">
        <v>44528</v>
      </c>
      <c r="C783" s="63">
        <v>44528.438888888886</v>
      </c>
      <c r="D783" s="27">
        <v>6.5499999998719431</v>
      </c>
      <c r="E783" s="27">
        <f t="shared" si="14"/>
        <v>42.706666666616222</v>
      </c>
      <c r="F783" s="22">
        <v>2229</v>
      </c>
      <c r="G783" s="22">
        <v>-2553</v>
      </c>
      <c r="H783" s="27">
        <v>2.9307999999999996</v>
      </c>
      <c r="I783" s="65">
        <v>1864162000</v>
      </c>
      <c r="J783" s="34">
        <v>2.0493009999999999E-3</v>
      </c>
      <c r="K783" s="27">
        <v>0.1283811</v>
      </c>
      <c r="L783" s="66">
        <v>3.6201780000000003E-2</v>
      </c>
      <c r="M783" s="27">
        <v>0.27763710000000003</v>
      </c>
      <c r="N783" s="22">
        <v>41</v>
      </c>
      <c r="O783" s="22">
        <v>-27</v>
      </c>
      <c r="P783" s="22">
        <v>9</v>
      </c>
      <c r="Q783" s="64">
        <v>1E-8</v>
      </c>
    </row>
    <row r="784" spans="1:17" x14ac:dyDescent="0.3">
      <c r="A784" s="22" t="s">
        <v>847</v>
      </c>
      <c r="B784" s="62">
        <v>44528</v>
      </c>
      <c r="C784" s="63">
        <v>44528.440972222219</v>
      </c>
      <c r="D784" s="27">
        <v>6.5999999998603016</v>
      </c>
      <c r="E784" s="27">
        <f t="shared" si="14"/>
        <v>42.75666666660458</v>
      </c>
      <c r="F784" s="22">
        <v>2661</v>
      </c>
      <c r="G784" s="22">
        <v>-2881</v>
      </c>
      <c r="H784" s="27">
        <v>2.91797</v>
      </c>
      <c r="I784" s="65">
        <v>1901100000</v>
      </c>
      <c r="J784" s="34">
        <v>2.048589E-3</v>
      </c>
      <c r="K784" s="27">
        <v>0.12383569999999999</v>
      </c>
      <c r="L784" s="66">
        <v>4.0754199999999997E-2</v>
      </c>
      <c r="M784" s="27">
        <v>7.3249960000000003E-2</v>
      </c>
      <c r="N784" s="22">
        <v>46</v>
      </c>
      <c r="O784" s="22">
        <v>-22</v>
      </c>
      <c r="P784" s="22">
        <v>2</v>
      </c>
      <c r="Q784" s="64">
        <v>1E-8</v>
      </c>
    </row>
    <row r="785" spans="1:17" x14ac:dyDescent="0.3">
      <c r="A785" s="22" t="s">
        <v>848</v>
      </c>
      <c r="B785" s="62">
        <v>44528</v>
      </c>
      <c r="C785" s="63">
        <v>44528.443749999999</v>
      </c>
      <c r="D785" s="27">
        <v>6.6666666665696539</v>
      </c>
      <c r="E785" s="27">
        <f t="shared" si="14"/>
        <v>42.823333333313933</v>
      </c>
      <c r="F785" s="22">
        <v>1796</v>
      </c>
      <c r="G785" s="22">
        <v>-2948</v>
      </c>
      <c r="H785" s="27">
        <v>2.9118680000000001</v>
      </c>
      <c r="I785" s="65">
        <v>1879859000</v>
      </c>
      <c r="J785" s="34">
        <v>2.042135E-3</v>
      </c>
      <c r="K785" s="27">
        <v>0.10625809999999999</v>
      </c>
      <c r="L785" s="66">
        <v>4.2268729999999997E-2</v>
      </c>
      <c r="M785" s="27">
        <v>0.3531318</v>
      </c>
      <c r="N785" s="22">
        <v>41</v>
      </c>
      <c r="O785" s="22">
        <v>-21</v>
      </c>
      <c r="P785" s="22">
        <v>11</v>
      </c>
      <c r="Q785" s="64">
        <v>1E-8</v>
      </c>
    </row>
    <row r="786" spans="1:17" x14ac:dyDescent="0.3">
      <c r="A786" s="22" t="s">
        <v>849</v>
      </c>
      <c r="B786" s="62">
        <v>44528</v>
      </c>
      <c r="C786" s="63">
        <v>44528.445833333331</v>
      </c>
      <c r="D786" s="27">
        <v>6.7166666665580124</v>
      </c>
      <c r="E786" s="27">
        <f t="shared" si="14"/>
        <v>42.873333333302291</v>
      </c>
      <c r="F786" s="22">
        <v>2386</v>
      </c>
      <c r="G786" s="22">
        <v>-3168</v>
      </c>
      <c r="H786" s="27">
        <v>2.913745</v>
      </c>
      <c r="I786" s="65">
        <v>1882724000</v>
      </c>
      <c r="J786" s="34">
        <v>2.0487679999999999E-3</v>
      </c>
      <c r="K786" s="27">
        <v>0.11563129999999999</v>
      </c>
      <c r="L786" s="66">
        <v>3.903889E-2</v>
      </c>
      <c r="M786" s="27">
        <v>0.46495999999999998</v>
      </c>
      <c r="N786" s="22">
        <v>43</v>
      </c>
      <c r="O786" s="22">
        <v>-21</v>
      </c>
      <c r="P786" s="22">
        <v>-3</v>
      </c>
      <c r="Q786" s="64">
        <v>1E-8</v>
      </c>
    </row>
    <row r="787" spans="1:17" x14ac:dyDescent="0.3">
      <c r="A787" s="22" t="s">
        <v>850</v>
      </c>
      <c r="B787" s="62">
        <v>44528</v>
      </c>
      <c r="C787" s="63">
        <v>44528.447916666664</v>
      </c>
      <c r="D787" s="27">
        <v>6.7666666665463708</v>
      </c>
      <c r="E787" s="27">
        <f t="shared" si="14"/>
        <v>42.92333333329065</v>
      </c>
      <c r="F787" s="22">
        <v>2779</v>
      </c>
      <c r="G787" s="22">
        <v>-2308</v>
      </c>
      <c r="H787" s="27">
        <v>2.907956</v>
      </c>
      <c r="I787" s="65">
        <v>1890699000</v>
      </c>
      <c r="J787" s="34">
        <v>2.0510289999999998E-3</v>
      </c>
      <c r="K787" s="27">
        <v>0.1547386</v>
      </c>
      <c r="L787" s="66">
        <v>3.8803419999999998E-2</v>
      </c>
      <c r="M787" s="27">
        <v>0.2103805</v>
      </c>
      <c r="N787" s="22">
        <v>45</v>
      </c>
      <c r="O787" s="22">
        <v>-29</v>
      </c>
      <c r="P787" s="22">
        <v>5</v>
      </c>
      <c r="Q787" s="64">
        <v>1E-8</v>
      </c>
    </row>
    <row r="788" spans="1:17" x14ac:dyDescent="0.3">
      <c r="A788" s="22" t="s">
        <v>851</v>
      </c>
      <c r="B788" s="62">
        <v>44528</v>
      </c>
      <c r="C788" s="63">
        <v>44528.450694444444</v>
      </c>
      <c r="D788" s="27">
        <v>6.8333333332557231</v>
      </c>
      <c r="E788" s="27">
        <f t="shared" si="14"/>
        <v>42.99</v>
      </c>
      <c r="F788" s="22">
        <v>1994</v>
      </c>
      <c r="G788" s="22">
        <v>-3250</v>
      </c>
      <c r="H788" s="27">
        <v>2.9182830000000002</v>
      </c>
      <c r="I788" s="69">
        <v>1537235000</v>
      </c>
      <c r="J788" s="34">
        <v>2.0430940000000001E-3</v>
      </c>
      <c r="K788" s="27">
        <v>0.15041670000000001</v>
      </c>
      <c r="L788" s="66">
        <v>4.6743229999999997E-2</v>
      </c>
      <c r="M788" s="27">
        <v>0.1091847</v>
      </c>
      <c r="N788" s="22">
        <v>40</v>
      </c>
      <c r="O788" s="22">
        <v>-14</v>
      </c>
      <c r="P788" s="22">
        <v>-4</v>
      </c>
      <c r="Q788" s="64">
        <v>1E-8</v>
      </c>
    </row>
    <row r="789" spans="1:17" x14ac:dyDescent="0.3">
      <c r="A789" s="22" t="s">
        <v>852</v>
      </c>
      <c r="B789" s="62">
        <v>44528</v>
      </c>
      <c r="C789" s="63">
        <v>44528.452777777777</v>
      </c>
      <c r="D789" s="27">
        <v>6.8833333332440816</v>
      </c>
      <c r="E789" s="27">
        <f t="shared" si="14"/>
        <v>43.03999999998836</v>
      </c>
      <c r="F789" s="22">
        <v>2308</v>
      </c>
      <c r="G789" s="22">
        <v>-1775</v>
      </c>
      <c r="H789" s="27">
        <v>2.925011</v>
      </c>
      <c r="I789" s="65">
        <v>1870975000</v>
      </c>
      <c r="J789" s="34">
        <v>2.045594E-3</v>
      </c>
      <c r="K789" s="27">
        <v>0.1420747</v>
      </c>
      <c r="L789" s="66">
        <v>3.5966449999999997E-2</v>
      </c>
      <c r="M789" s="27">
        <v>5.2780229999999997E-2</v>
      </c>
      <c r="N789" s="22">
        <v>43</v>
      </c>
      <c r="O789" s="22">
        <v>-32</v>
      </c>
      <c r="P789" s="22">
        <v>0</v>
      </c>
      <c r="Q789" s="64">
        <v>1E-8</v>
      </c>
    </row>
    <row r="790" spans="1:17" x14ac:dyDescent="0.3">
      <c r="A790" s="22" t="s">
        <v>853</v>
      </c>
      <c r="B790" s="62">
        <v>44528</v>
      </c>
      <c r="C790" s="63">
        <v>44528.454861111109</v>
      </c>
      <c r="D790" s="27">
        <v>6.9333333332324401</v>
      </c>
      <c r="E790" s="27">
        <f t="shared" si="14"/>
        <v>43.089999999976719</v>
      </c>
      <c r="F790" s="22">
        <v>2818</v>
      </c>
      <c r="G790" s="22">
        <v>-1857</v>
      </c>
      <c r="H790" s="27">
        <v>2.9242280000000003</v>
      </c>
      <c r="I790" s="65">
        <v>1873496000</v>
      </c>
      <c r="J790" s="34">
        <v>2.045875E-3</v>
      </c>
      <c r="K790" s="27">
        <v>0.1109537</v>
      </c>
      <c r="L790" s="66">
        <v>3.9591899999999999E-2</v>
      </c>
      <c r="M790" s="27">
        <v>0.19214719999999999</v>
      </c>
      <c r="N790" s="22">
        <v>45</v>
      </c>
      <c r="O790" s="22">
        <v>-31</v>
      </c>
      <c r="P790" s="22">
        <v>12</v>
      </c>
      <c r="Q790" s="64">
        <v>1E-8</v>
      </c>
    </row>
    <row r="791" spans="1:17" x14ac:dyDescent="0.3">
      <c r="A791" s="22" t="s">
        <v>854</v>
      </c>
      <c r="B791" s="62">
        <v>44528</v>
      </c>
      <c r="C791" s="63">
        <v>44528.457638888889</v>
      </c>
      <c r="D791" s="27">
        <v>6.9999999999417923</v>
      </c>
      <c r="E791" s="27">
        <f t="shared" si="14"/>
        <v>43.156666666686071</v>
      </c>
      <c r="F791" s="22">
        <v>1636</v>
      </c>
      <c r="G791" s="22">
        <v>-2948</v>
      </c>
      <c r="H791" s="27">
        <v>2.9251670000000001</v>
      </c>
      <c r="I791" s="65">
        <v>1857288000</v>
      </c>
      <c r="J791" s="34">
        <v>2.0469770000000002E-3</v>
      </c>
      <c r="K791" s="27">
        <v>0.1245275</v>
      </c>
      <c r="L791" s="66">
        <v>4.0646519999999998E-2</v>
      </c>
      <c r="M791" s="27">
        <v>0.32054300000000002</v>
      </c>
      <c r="N791" s="22">
        <v>33</v>
      </c>
      <c r="O791" s="22">
        <v>-22</v>
      </c>
      <c r="P791" s="22">
        <v>11</v>
      </c>
      <c r="Q791" s="64">
        <v>1E-8</v>
      </c>
    </row>
    <row r="792" spans="1:17" x14ac:dyDescent="0.3">
      <c r="A792" s="22" t="s">
        <v>855</v>
      </c>
      <c r="B792" s="62">
        <v>44528</v>
      </c>
      <c r="C792" s="63">
        <v>44528.459722222222</v>
      </c>
      <c r="D792" s="27">
        <v>7.0499999999301508</v>
      </c>
      <c r="E792" s="27">
        <f t="shared" si="14"/>
        <v>43.20666666667443</v>
      </c>
      <c r="F792" s="22">
        <v>3196</v>
      </c>
      <c r="G792" s="22">
        <v>-2497</v>
      </c>
      <c r="H792" s="27">
        <v>2.9489489999999998</v>
      </c>
      <c r="I792" s="65">
        <v>1929802000</v>
      </c>
      <c r="J792" s="34">
        <v>2.0504450000000001E-3</v>
      </c>
      <c r="K792" s="27">
        <v>9.1233000000000009E-2</v>
      </c>
      <c r="L792" s="66">
        <v>3.4081029999999998E-2</v>
      </c>
      <c r="M792" s="27">
        <v>0.1083915</v>
      </c>
      <c r="N792" s="22">
        <v>51</v>
      </c>
      <c r="O792" s="22">
        <v>-28</v>
      </c>
      <c r="P792" s="22">
        <v>1</v>
      </c>
      <c r="Q792" s="64">
        <v>1E-8</v>
      </c>
    </row>
    <row r="793" spans="1:17" x14ac:dyDescent="0.3">
      <c r="A793" s="22" t="s">
        <v>856</v>
      </c>
      <c r="B793" s="62">
        <v>44528</v>
      </c>
      <c r="C793" s="63">
        <v>44528.461805555555</v>
      </c>
      <c r="D793" s="27">
        <v>7.0999999999185093</v>
      </c>
      <c r="E793" s="27">
        <f t="shared" ref="E793:E833" si="15">$E$663+0.06+D793</f>
        <v>43.256666666662788</v>
      </c>
      <c r="F793" s="22">
        <v>1994</v>
      </c>
      <c r="G793" s="22">
        <v>-1857</v>
      </c>
      <c r="H793" s="27">
        <v>2.9721060000000001</v>
      </c>
      <c r="I793" s="65">
        <v>1897732000</v>
      </c>
      <c r="J793" s="34">
        <v>2.0474780000000001E-3</v>
      </c>
      <c r="K793" s="27">
        <v>0.1241776</v>
      </c>
      <c r="L793" s="66">
        <v>3.830633E-2</v>
      </c>
      <c r="M793" s="27">
        <v>0.1205359</v>
      </c>
      <c r="N793" s="22">
        <v>37</v>
      </c>
      <c r="O793" s="22">
        <v>-30</v>
      </c>
      <c r="P793" s="22">
        <v>11</v>
      </c>
      <c r="Q793" s="64">
        <v>1E-8</v>
      </c>
    </row>
    <row r="794" spans="1:17" x14ac:dyDescent="0.3">
      <c r="A794" s="22" t="s">
        <v>857</v>
      </c>
      <c r="B794" s="62">
        <v>44528</v>
      </c>
      <c r="C794" s="63">
        <v>44528.463888888888</v>
      </c>
      <c r="D794" s="27">
        <v>7.1499999999068677</v>
      </c>
      <c r="E794" s="27">
        <f t="shared" si="15"/>
        <v>43.306666666651147</v>
      </c>
      <c r="F794" s="22">
        <v>2622</v>
      </c>
      <c r="G794" s="22">
        <v>-1980</v>
      </c>
      <c r="H794" s="27">
        <v>2.9706980000000001</v>
      </c>
      <c r="I794" s="65">
        <v>1927049000</v>
      </c>
      <c r="J794" s="34">
        <v>2.0480250000000002E-3</v>
      </c>
      <c r="K794" s="27">
        <v>0.11636969999999999</v>
      </c>
      <c r="L794" s="66">
        <v>3.6788269999999998E-2</v>
      </c>
      <c r="M794" s="27">
        <v>0.12516360000000001</v>
      </c>
      <c r="N794" s="22">
        <v>42</v>
      </c>
      <c r="O794" s="22">
        <v>-32</v>
      </c>
      <c r="P794" s="22">
        <v>5</v>
      </c>
      <c r="Q794" s="64">
        <v>1E-8</v>
      </c>
    </row>
    <row r="795" spans="1:17" x14ac:dyDescent="0.3">
      <c r="A795" s="22" t="s">
        <v>858</v>
      </c>
      <c r="B795" s="62">
        <v>44528</v>
      </c>
      <c r="C795" s="63">
        <v>44528.466666666667</v>
      </c>
      <c r="D795" s="27">
        <v>7.21666666661622</v>
      </c>
      <c r="E795" s="27">
        <f t="shared" si="15"/>
        <v>43.373333333360499</v>
      </c>
      <c r="F795" s="22">
        <v>1877</v>
      </c>
      <c r="G795" s="22">
        <v>-2594</v>
      </c>
      <c r="H795" s="27">
        <v>2.9611540000000001</v>
      </c>
      <c r="I795" s="65">
        <v>1962051000</v>
      </c>
      <c r="J795" s="34">
        <v>2.0477170000000001E-3</v>
      </c>
      <c r="K795" s="27">
        <v>0.12556899999999999</v>
      </c>
      <c r="L795" s="66">
        <v>3.7369579999999999E-2</v>
      </c>
      <c r="M795" s="27">
        <v>0.35243750000000001</v>
      </c>
      <c r="N795" s="22">
        <v>39</v>
      </c>
      <c r="O795" s="22">
        <v>-26</v>
      </c>
      <c r="P795" s="22">
        <v>5</v>
      </c>
      <c r="Q795" s="64">
        <v>1E-8</v>
      </c>
    </row>
    <row r="796" spans="1:17" x14ac:dyDescent="0.3">
      <c r="A796" s="22" t="s">
        <v>859</v>
      </c>
      <c r="B796" s="62">
        <v>44528</v>
      </c>
      <c r="C796" s="63">
        <v>44528.46875</v>
      </c>
      <c r="D796" s="27">
        <v>7.2666666666045785</v>
      </c>
      <c r="E796" s="27">
        <f t="shared" si="15"/>
        <v>43.423333333348857</v>
      </c>
      <c r="F796" s="22">
        <v>2543</v>
      </c>
      <c r="G796" s="22">
        <v>-3045</v>
      </c>
      <c r="H796" s="27">
        <v>2.9693679999999998</v>
      </c>
      <c r="I796" s="65">
        <v>1914993000</v>
      </c>
      <c r="J796" s="34">
        <v>2.050175E-3</v>
      </c>
      <c r="K796" s="27">
        <v>0.11944339999999999</v>
      </c>
      <c r="L796" s="66">
        <v>3.8583020000000003E-2</v>
      </c>
      <c r="M796" s="27">
        <v>0.48734670000000002</v>
      </c>
      <c r="N796" s="22">
        <v>45</v>
      </c>
      <c r="O796" s="22">
        <v>-21</v>
      </c>
      <c r="P796" s="22">
        <v>5</v>
      </c>
      <c r="Q796" s="64">
        <v>1E-8</v>
      </c>
    </row>
    <row r="797" spans="1:17" x14ac:dyDescent="0.3">
      <c r="A797" s="22" t="s">
        <v>860</v>
      </c>
      <c r="B797" s="62">
        <v>44528</v>
      </c>
      <c r="C797" s="63">
        <v>44528.470833333333</v>
      </c>
      <c r="D797" s="27">
        <v>7.316666666592937</v>
      </c>
      <c r="E797" s="27">
        <f t="shared" si="15"/>
        <v>43.473333333337216</v>
      </c>
      <c r="F797" s="22">
        <v>3156</v>
      </c>
      <c r="G797" s="22">
        <v>-2218</v>
      </c>
      <c r="H797" s="27">
        <v>2.9801639999999998</v>
      </c>
      <c r="I797" s="65">
        <v>1960019000</v>
      </c>
      <c r="J797" s="34">
        <v>2.0456680000000001E-3</v>
      </c>
      <c r="K797" s="27">
        <v>0.1142058</v>
      </c>
      <c r="L797" s="66">
        <v>3.6525059999999998E-2</v>
      </c>
      <c r="M797" s="27">
        <v>6.8879899999999994E-2</v>
      </c>
      <c r="N797" s="22">
        <v>49</v>
      </c>
      <c r="O797" s="22">
        <v>-28</v>
      </c>
      <c r="P797" s="22">
        <v>-3</v>
      </c>
      <c r="Q797" s="64">
        <v>1E-8</v>
      </c>
    </row>
    <row r="798" spans="1:17" x14ac:dyDescent="0.3">
      <c r="A798" s="22" t="s">
        <v>861</v>
      </c>
      <c r="B798" s="62">
        <v>44528</v>
      </c>
      <c r="C798" s="63">
        <v>44528.473611111112</v>
      </c>
      <c r="D798" s="27">
        <v>7.3833333333022892</v>
      </c>
      <c r="E798" s="27">
        <f t="shared" si="15"/>
        <v>43.540000000046568</v>
      </c>
      <c r="F798" s="22">
        <v>2504</v>
      </c>
      <c r="G798" s="22">
        <v>-1980</v>
      </c>
      <c r="H798" s="27">
        <v>2.9803199999999999</v>
      </c>
      <c r="I798" s="65">
        <v>1941433000</v>
      </c>
      <c r="J798" s="34">
        <v>2.0455780000000002E-3</v>
      </c>
      <c r="K798" s="27">
        <v>9.6837530000000005E-2</v>
      </c>
      <c r="L798" s="66">
        <v>4.0448570000000003E-2</v>
      </c>
      <c r="M798" s="27">
        <v>8.2063460000000005E-2</v>
      </c>
      <c r="N798" s="22">
        <v>44</v>
      </c>
      <c r="O798" s="22">
        <v>-32</v>
      </c>
      <c r="P798" s="22">
        <v>8</v>
      </c>
      <c r="Q798" s="64">
        <v>1E-8</v>
      </c>
    </row>
    <row r="799" spans="1:17" x14ac:dyDescent="0.3">
      <c r="A799" s="22" t="s">
        <v>862</v>
      </c>
      <c r="B799" s="62">
        <v>44528</v>
      </c>
      <c r="C799" s="63">
        <v>44528.475694444445</v>
      </c>
      <c r="D799" s="27">
        <v>7.4333333332906477</v>
      </c>
      <c r="E799" s="27">
        <f t="shared" si="15"/>
        <v>43.590000000034927</v>
      </c>
      <c r="F799" s="22">
        <v>2976</v>
      </c>
      <c r="G799" s="22">
        <v>-3331</v>
      </c>
      <c r="H799" s="27">
        <v>2.9954190000000001</v>
      </c>
      <c r="I799" s="65">
        <v>1920726000</v>
      </c>
      <c r="J799" s="34">
        <v>2.0468019999999999E-3</v>
      </c>
      <c r="K799" s="27">
        <v>0.10095949999999999</v>
      </c>
      <c r="L799" s="66">
        <v>3.8678120000000003E-2</v>
      </c>
      <c r="M799" s="27">
        <v>3.0580889999999999E-2</v>
      </c>
      <c r="N799" s="22">
        <v>46</v>
      </c>
      <c r="O799" s="22">
        <v>-19</v>
      </c>
      <c r="P799" s="22">
        <v>4</v>
      </c>
      <c r="Q799" s="64">
        <v>1E-8</v>
      </c>
    </row>
    <row r="800" spans="1:17" x14ac:dyDescent="0.3">
      <c r="A800" s="22" t="s">
        <v>863</v>
      </c>
      <c r="B800" s="62">
        <v>44528</v>
      </c>
      <c r="C800" s="63">
        <v>44528.477777777778</v>
      </c>
      <c r="D800" s="27">
        <v>7.4833333332790062</v>
      </c>
      <c r="E800" s="27">
        <f t="shared" si="15"/>
        <v>43.640000000023285</v>
      </c>
      <c r="F800" s="22">
        <v>2818</v>
      </c>
      <c r="G800" s="22">
        <v>-1775</v>
      </c>
      <c r="H800" s="27">
        <v>2.9869699999999999</v>
      </c>
      <c r="I800" s="65">
        <v>1915154000</v>
      </c>
      <c r="J800" s="34">
        <v>2.0477260000000001E-3</v>
      </c>
      <c r="K800" s="27">
        <v>0.1254364</v>
      </c>
      <c r="L800" s="66">
        <v>3.7956620000000003E-2</v>
      </c>
      <c r="M800" s="27">
        <v>8.6847709999999995E-2</v>
      </c>
      <c r="N800" s="22">
        <v>44</v>
      </c>
      <c r="O800" s="22">
        <v>-33</v>
      </c>
      <c r="P800" s="22">
        <v>9</v>
      </c>
      <c r="Q800" s="64">
        <v>1E-8</v>
      </c>
    </row>
    <row r="801" spans="1:17" x14ac:dyDescent="0.3">
      <c r="A801" s="22" t="s">
        <v>864</v>
      </c>
      <c r="B801" s="62">
        <v>44528</v>
      </c>
      <c r="C801" s="63">
        <v>44528.480555555558</v>
      </c>
      <c r="D801" s="27">
        <v>7.5499999999883585</v>
      </c>
      <c r="E801" s="27">
        <f t="shared" si="15"/>
        <v>43.706666666732637</v>
      </c>
      <c r="F801" s="22">
        <v>1993</v>
      </c>
      <c r="G801" s="22">
        <v>-2390</v>
      </c>
      <c r="H801" s="27">
        <v>2.9802420000000001</v>
      </c>
      <c r="I801" s="65">
        <v>1953541000</v>
      </c>
      <c r="J801" s="34">
        <v>2.049202E-3</v>
      </c>
      <c r="K801" s="27">
        <v>0.11623929999999999</v>
      </c>
      <c r="L801" s="66">
        <v>4.1338699999999999E-2</v>
      </c>
      <c r="M801" s="27">
        <v>9.2282950000000002E-2</v>
      </c>
      <c r="N801" s="22">
        <v>40</v>
      </c>
      <c r="O801" s="22">
        <v>-28</v>
      </c>
      <c r="P801" s="22">
        <v>5</v>
      </c>
      <c r="Q801" s="64">
        <v>1E-8</v>
      </c>
    </row>
    <row r="802" spans="1:17" x14ac:dyDescent="0.3">
      <c r="A802" s="22" t="s">
        <v>865</v>
      </c>
      <c r="B802" s="62">
        <v>44528</v>
      </c>
      <c r="C802" s="63">
        <v>44528.482638888891</v>
      </c>
      <c r="D802" s="27">
        <v>7.5999999999767169</v>
      </c>
      <c r="E802" s="27">
        <f t="shared" si="15"/>
        <v>43.756666666720996</v>
      </c>
      <c r="F802" s="22">
        <v>3196</v>
      </c>
      <c r="G802" s="22">
        <v>-1979</v>
      </c>
      <c r="H802" s="27">
        <v>2.9914290000000001</v>
      </c>
      <c r="I802" s="65">
        <v>1926489000</v>
      </c>
      <c r="J802" s="34">
        <v>2.048336E-3</v>
      </c>
      <c r="K802" s="27">
        <v>9.4711480000000001E-2</v>
      </c>
      <c r="L802" s="66">
        <v>3.6816040000000001E-2</v>
      </c>
      <c r="M802" s="27">
        <v>0.22702510000000001</v>
      </c>
      <c r="N802" s="22">
        <v>49</v>
      </c>
      <c r="O802" s="22">
        <v>-31</v>
      </c>
      <c r="P802" s="22">
        <v>5</v>
      </c>
      <c r="Q802" s="64">
        <v>1E-8</v>
      </c>
    </row>
    <row r="803" spans="1:17" x14ac:dyDescent="0.3">
      <c r="A803" s="22" t="s">
        <v>866</v>
      </c>
      <c r="B803" s="62">
        <v>44528</v>
      </c>
      <c r="C803" s="63">
        <v>44528.484722222223</v>
      </c>
      <c r="D803" s="27">
        <v>7.6499999999650754</v>
      </c>
      <c r="E803" s="27">
        <f t="shared" si="15"/>
        <v>43.806666666709354</v>
      </c>
      <c r="F803" s="22">
        <v>2111</v>
      </c>
      <c r="G803" s="22">
        <v>-2062</v>
      </c>
      <c r="H803" s="27">
        <v>2.9903339999999998</v>
      </c>
      <c r="I803" s="65">
        <v>1942970000</v>
      </c>
      <c r="J803" s="34">
        <v>2.0457880000000002E-3</v>
      </c>
      <c r="K803" s="27">
        <v>0.12448000000000001</v>
      </c>
      <c r="L803" s="66">
        <v>3.8475269999999999E-2</v>
      </c>
      <c r="M803" s="27">
        <v>0.25273020000000002</v>
      </c>
      <c r="N803" s="22">
        <v>40</v>
      </c>
      <c r="O803" s="22">
        <v>-28</v>
      </c>
      <c r="P803" s="22">
        <v>3</v>
      </c>
      <c r="Q803" s="64">
        <v>1E-8</v>
      </c>
    </row>
    <row r="804" spans="1:17" x14ac:dyDescent="0.3">
      <c r="A804" s="22" t="s">
        <v>867</v>
      </c>
      <c r="B804" s="62">
        <v>44528</v>
      </c>
      <c r="C804" s="63">
        <v>44528.487500000003</v>
      </c>
      <c r="D804" s="27">
        <v>7.7166666666744277</v>
      </c>
      <c r="E804" s="27">
        <f t="shared" si="15"/>
        <v>43.873333333418707</v>
      </c>
      <c r="F804" s="22">
        <v>2190</v>
      </c>
      <c r="G804" s="22">
        <v>-2553</v>
      </c>
      <c r="H804" s="27">
        <v>3.0030069999999998</v>
      </c>
      <c r="I804" s="65">
        <v>1935845000</v>
      </c>
      <c r="J804" s="34">
        <v>2.0479489999999999E-3</v>
      </c>
      <c r="K804" s="27">
        <v>0.12283840000000001</v>
      </c>
      <c r="L804" s="66">
        <v>3.6360539999999997E-2</v>
      </c>
      <c r="M804" s="27">
        <v>0.23359489999999999</v>
      </c>
      <c r="N804" s="22">
        <v>42</v>
      </c>
      <c r="O804" s="22">
        <v>-27</v>
      </c>
      <c r="P804" s="22">
        <v>4</v>
      </c>
      <c r="Q804" s="64">
        <v>1E-8</v>
      </c>
    </row>
    <row r="805" spans="1:17" x14ac:dyDescent="0.3">
      <c r="A805" s="22" t="s">
        <v>868</v>
      </c>
      <c r="B805" s="62">
        <v>44528</v>
      </c>
      <c r="C805" s="63">
        <v>44528.489583333336</v>
      </c>
      <c r="D805" s="27">
        <v>7.7666666666627862</v>
      </c>
      <c r="E805" s="27">
        <f t="shared" si="15"/>
        <v>43.923333333407065</v>
      </c>
      <c r="F805" s="22">
        <v>2622</v>
      </c>
      <c r="G805" s="22">
        <v>-2922</v>
      </c>
      <c r="H805" s="27">
        <v>3.0003480000000002</v>
      </c>
      <c r="I805" s="65">
        <v>1926290000</v>
      </c>
      <c r="J805" s="34">
        <v>2.0457610000000001E-3</v>
      </c>
      <c r="K805" s="27">
        <v>0.13951170000000002</v>
      </c>
      <c r="L805" s="66">
        <v>3.814849E-2</v>
      </c>
      <c r="M805" s="27">
        <v>0.1870877</v>
      </c>
      <c r="N805" s="22">
        <v>42</v>
      </c>
      <c r="O805" s="22">
        <v>-23</v>
      </c>
      <c r="P805" s="22">
        <v>6</v>
      </c>
      <c r="Q805" s="64">
        <v>1E-8</v>
      </c>
    </row>
    <row r="806" spans="1:17" x14ac:dyDescent="0.3">
      <c r="A806" s="22" t="s">
        <v>869</v>
      </c>
      <c r="B806" s="62">
        <v>44528</v>
      </c>
      <c r="C806" s="63">
        <v>44528.491666666669</v>
      </c>
      <c r="D806" s="27">
        <v>7.8166666666511446</v>
      </c>
      <c r="E806" s="27">
        <f t="shared" si="15"/>
        <v>43.973333333395423</v>
      </c>
      <c r="F806" s="22">
        <v>2622</v>
      </c>
      <c r="G806" s="22">
        <v>-3373</v>
      </c>
      <c r="H806" s="27">
        <v>3.00332</v>
      </c>
      <c r="I806" s="65">
        <v>1934800000</v>
      </c>
      <c r="J806" s="34">
        <v>2.0456379999999998E-3</v>
      </c>
      <c r="K806" s="27">
        <v>0.10628699999999999</v>
      </c>
      <c r="L806" s="66">
        <v>3.8359520000000001E-2</v>
      </c>
      <c r="M806" s="27">
        <v>0.17149310000000001</v>
      </c>
      <c r="N806" s="22">
        <v>41</v>
      </c>
      <c r="O806" s="22">
        <v>-20</v>
      </c>
      <c r="P806" s="22">
        <v>4</v>
      </c>
      <c r="Q806" s="64">
        <v>1E-8</v>
      </c>
    </row>
    <row r="807" spans="1:17" x14ac:dyDescent="0.3">
      <c r="A807" s="22" t="s">
        <v>870</v>
      </c>
      <c r="B807" s="62">
        <v>44528</v>
      </c>
      <c r="C807" s="63">
        <v>44528.493750000001</v>
      </c>
      <c r="D807" s="27">
        <v>7.8666666666395031</v>
      </c>
      <c r="E807" s="27">
        <f t="shared" si="15"/>
        <v>44.023333333383782</v>
      </c>
      <c r="F807" s="22">
        <v>1636</v>
      </c>
      <c r="G807" s="22">
        <v>-2754</v>
      </c>
      <c r="H807" s="27">
        <v>2.993776</v>
      </c>
      <c r="I807" s="65">
        <v>1959418000</v>
      </c>
      <c r="J807" s="34">
        <v>2.046628E-3</v>
      </c>
      <c r="K807" s="27">
        <v>0.1214184</v>
      </c>
      <c r="L807" s="66">
        <v>4.1966139999999999E-2</v>
      </c>
      <c r="M807" s="27">
        <v>0.1149906</v>
      </c>
      <c r="N807" s="22">
        <v>36</v>
      </c>
      <c r="O807" s="22">
        <v>-23</v>
      </c>
      <c r="P807" s="22">
        <v>11</v>
      </c>
      <c r="Q807" s="64">
        <v>1E-8</v>
      </c>
    </row>
    <row r="808" spans="1:17" x14ac:dyDescent="0.3">
      <c r="A808" s="22" t="s">
        <v>871</v>
      </c>
      <c r="B808" s="62">
        <v>44528</v>
      </c>
      <c r="C808" s="63">
        <v>44528.496527777781</v>
      </c>
      <c r="D808" s="27">
        <v>7.9333333333488554</v>
      </c>
      <c r="E808" s="27">
        <f t="shared" si="15"/>
        <v>44.090000000093134</v>
      </c>
      <c r="F808" s="22">
        <v>-916</v>
      </c>
      <c r="G808" s="22">
        <v>-184</v>
      </c>
      <c r="H808" s="27">
        <v>3.0092659999999998</v>
      </c>
      <c r="I808" s="65">
        <v>2020116000</v>
      </c>
      <c r="J808" s="34">
        <v>2.020825E-3</v>
      </c>
      <c r="K808" s="27">
        <v>9.4023449999999995E-2</v>
      </c>
      <c r="L808" s="66">
        <v>2.7533119999999999E-3</v>
      </c>
      <c r="M808" s="27">
        <v>0.25085469999999999</v>
      </c>
      <c r="N808" s="22">
        <v>28</v>
      </c>
      <c r="O808" s="22">
        <v>-29</v>
      </c>
      <c r="P808" s="22">
        <v>2</v>
      </c>
      <c r="Q808" s="64">
        <v>1E-8</v>
      </c>
    </row>
    <row r="809" spans="1:17" x14ac:dyDescent="0.3">
      <c r="A809" s="22" t="s">
        <v>872</v>
      </c>
      <c r="B809" s="62">
        <v>44528</v>
      </c>
      <c r="C809" s="63">
        <v>44528.498611111114</v>
      </c>
      <c r="D809" s="27">
        <v>7.9833333333372138</v>
      </c>
      <c r="E809" s="27">
        <f t="shared" si="15"/>
        <v>44.140000000081493</v>
      </c>
      <c r="F809" s="22">
        <v>-475</v>
      </c>
      <c r="G809" s="22">
        <v>1696</v>
      </c>
      <c r="H809" s="27">
        <v>3.0130209999999997</v>
      </c>
      <c r="I809" s="65">
        <v>1941154000</v>
      </c>
      <c r="J809" s="34">
        <v>2.0531490000000002E-3</v>
      </c>
      <c r="K809" s="27">
        <v>0.105223</v>
      </c>
      <c r="L809" s="66">
        <v>2.7955689999999999E-3</v>
      </c>
      <c r="M809" s="27">
        <v>0.29275499999999999</v>
      </c>
      <c r="N809" s="22">
        <v>32</v>
      </c>
      <c r="O809" s="22">
        <v>-35</v>
      </c>
      <c r="P809" s="22">
        <v>12</v>
      </c>
      <c r="Q809" s="64">
        <v>1E-8</v>
      </c>
    </row>
    <row r="810" spans="1:17" x14ac:dyDescent="0.3">
      <c r="A810" s="22" t="s">
        <v>873</v>
      </c>
      <c r="B810" s="62">
        <v>44528</v>
      </c>
      <c r="C810" s="63">
        <v>44528.500694444447</v>
      </c>
      <c r="D810" s="27">
        <v>8.0333333333255723</v>
      </c>
      <c r="E810" s="27">
        <f t="shared" si="15"/>
        <v>44.190000000069851</v>
      </c>
      <c r="F810" s="22">
        <v>2936</v>
      </c>
      <c r="G810" s="22">
        <v>-3004</v>
      </c>
      <c r="H810" s="27">
        <v>3.009579</v>
      </c>
      <c r="I810" s="65">
        <v>1995319000</v>
      </c>
      <c r="J810" s="34">
        <v>2.047316E-3</v>
      </c>
      <c r="K810" s="27">
        <v>0.1086664</v>
      </c>
      <c r="L810" s="66">
        <v>4.2507339999999998E-2</v>
      </c>
      <c r="M810" s="27">
        <v>0.20909539999999999</v>
      </c>
      <c r="N810" s="22">
        <v>47</v>
      </c>
      <c r="O810" s="22">
        <v>-22</v>
      </c>
      <c r="P810" s="22">
        <v>5</v>
      </c>
      <c r="Q810" s="64">
        <v>1E-8</v>
      </c>
    </row>
    <row r="811" spans="1:17" x14ac:dyDescent="0.3">
      <c r="A811" s="22" t="s">
        <v>874</v>
      </c>
      <c r="B811" s="62">
        <v>44528</v>
      </c>
      <c r="C811" s="63">
        <v>44528.503472222219</v>
      </c>
      <c r="D811" s="27">
        <v>8.0999999998603016</v>
      </c>
      <c r="E811" s="27">
        <f t="shared" si="15"/>
        <v>44.25666666660458</v>
      </c>
      <c r="F811" s="22">
        <v>2661</v>
      </c>
      <c r="G811" s="22">
        <v>-1734</v>
      </c>
      <c r="H811" s="27">
        <v>3.0170889999999999</v>
      </c>
      <c r="I811" s="65">
        <v>1924951000</v>
      </c>
      <c r="J811" s="34">
        <v>2.0452270000000002E-3</v>
      </c>
      <c r="K811" s="27">
        <v>0.1112448</v>
      </c>
      <c r="L811" s="66">
        <v>4.1021490000000001E-2</v>
      </c>
      <c r="M811" s="27">
        <v>0.14843010000000001</v>
      </c>
      <c r="N811" s="22">
        <v>46</v>
      </c>
      <c r="O811" s="22">
        <v>-31</v>
      </c>
      <c r="P811" s="22">
        <v>5</v>
      </c>
      <c r="Q811" s="64">
        <v>1E-8</v>
      </c>
    </row>
    <row r="812" spans="1:17" x14ac:dyDescent="0.3">
      <c r="A812" s="22" t="s">
        <v>875</v>
      </c>
      <c r="B812" s="62">
        <v>44528</v>
      </c>
      <c r="C812" s="63">
        <v>44528.505555555559</v>
      </c>
      <c r="D812" s="27">
        <v>8.1500000000232831</v>
      </c>
      <c r="E812" s="27">
        <f t="shared" si="15"/>
        <v>44.306666666767562</v>
      </c>
      <c r="F812" s="22">
        <v>2819</v>
      </c>
      <c r="G812" s="22">
        <v>-2717</v>
      </c>
      <c r="H812" s="27">
        <v>3.0216259999999999</v>
      </c>
      <c r="I812" s="65">
        <v>1947930000</v>
      </c>
      <c r="J812" s="34">
        <v>2.0460259999999998E-3</v>
      </c>
      <c r="K812" s="27">
        <v>0.13340080000000001</v>
      </c>
      <c r="L812" s="66">
        <v>3.5146860000000002E-2</v>
      </c>
      <c r="M812" s="27">
        <v>0.12342309999999999</v>
      </c>
      <c r="N812" s="22">
        <v>47</v>
      </c>
      <c r="O812" s="22">
        <v>-23</v>
      </c>
      <c r="P812" s="22">
        <v>4</v>
      </c>
      <c r="Q812" s="64">
        <v>1E-8</v>
      </c>
    </row>
    <row r="813" spans="1:17" x14ac:dyDescent="0.3">
      <c r="A813" s="22" t="s">
        <v>876</v>
      </c>
      <c r="B813" s="62">
        <v>44528</v>
      </c>
      <c r="C813" s="63">
        <v>44528.507638888892</v>
      </c>
      <c r="D813" s="27">
        <v>8.2000000000116415</v>
      </c>
      <c r="E813" s="27">
        <f t="shared" si="15"/>
        <v>44.35666666675592</v>
      </c>
      <c r="F813" s="22">
        <v>3116</v>
      </c>
      <c r="G813" s="22">
        <v>-3174</v>
      </c>
      <c r="H813" s="27">
        <v>3.023739</v>
      </c>
      <c r="I813" s="65">
        <v>1984453000</v>
      </c>
      <c r="J813" s="34">
        <v>2.0465079999999998E-3</v>
      </c>
      <c r="K813" s="27">
        <v>0.1026492</v>
      </c>
      <c r="L813" s="66">
        <v>3.8367789999999999E-2</v>
      </c>
      <c r="M813" s="27">
        <v>8.7963479999999997E-2</v>
      </c>
      <c r="N813" s="22">
        <v>50</v>
      </c>
      <c r="O813" s="22">
        <v>-17</v>
      </c>
      <c r="P813" s="22">
        <v>-5</v>
      </c>
      <c r="Q813" s="64">
        <v>1E-8</v>
      </c>
    </row>
    <row r="814" spans="1:17" x14ac:dyDescent="0.3">
      <c r="A814" s="22" t="s">
        <v>877</v>
      </c>
      <c r="B814" s="62">
        <v>44528</v>
      </c>
      <c r="C814" s="63">
        <v>44528.510416666664</v>
      </c>
      <c r="D814" s="27">
        <v>8.2666666665463708</v>
      </c>
      <c r="E814" s="27">
        <f t="shared" si="15"/>
        <v>44.42333333329065</v>
      </c>
      <c r="F814" s="22">
        <v>2857</v>
      </c>
      <c r="G814" s="22">
        <v>-1857</v>
      </c>
      <c r="H814" s="27">
        <v>3.0279630000000002</v>
      </c>
      <c r="I814" s="65">
        <v>1978137000</v>
      </c>
      <c r="J814" s="34">
        <v>2.0474719999999998E-3</v>
      </c>
      <c r="K814" s="27">
        <v>0.1206517</v>
      </c>
      <c r="L814" s="66">
        <v>3.7352160000000002E-2</v>
      </c>
      <c r="M814" s="27">
        <v>4.5173570000000003E-2</v>
      </c>
      <c r="N814" s="22">
        <v>45</v>
      </c>
      <c r="O814" s="22">
        <v>-31</v>
      </c>
      <c r="P814" s="22">
        <v>5</v>
      </c>
      <c r="Q814" s="64">
        <v>1E-8</v>
      </c>
    </row>
    <row r="815" spans="1:17" x14ac:dyDescent="0.3">
      <c r="A815" s="22" t="s">
        <v>878</v>
      </c>
      <c r="B815" s="62">
        <v>44528</v>
      </c>
      <c r="C815" s="63">
        <v>44528.512499999997</v>
      </c>
      <c r="D815" s="27">
        <v>8.3166666665347293</v>
      </c>
      <c r="E815" s="27">
        <f t="shared" si="15"/>
        <v>44.473333333279008</v>
      </c>
      <c r="F815" s="22">
        <v>1716</v>
      </c>
      <c r="G815" s="22">
        <v>-2832</v>
      </c>
      <c r="H815" s="27">
        <v>3.0179499999999999</v>
      </c>
      <c r="I815" s="65">
        <v>1942122000</v>
      </c>
      <c r="J815" s="34">
        <v>2.0458220000000001E-3</v>
      </c>
      <c r="K815" s="27">
        <v>0.1057855</v>
      </c>
      <c r="L815" s="66">
        <v>4.3002459999999999E-2</v>
      </c>
      <c r="M815" s="27">
        <v>0.18405379999999999</v>
      </c>
      <c r="N815" s="22">
        <v>36</v>
      </c>
      <c r="O815" s="22">
        <v>-22</v>
      </c>
      <c r="P815" s="22">
        <v>12</v>
      </c>
      <c r="Q815" s="64">
        <v>1E-8</v>
      </c>
    </row>
    <row r="816" spans="1:17" x14ac:dyDescent="0.3">
      <c r="A816" s="22" t="s">
        <v>879</v>
      </c>
      <c r="B816" s="62">
        <v>44528</v>
      </c>
      <c r="C816" s="63">
        <v>44528.51458333333</v>
      </c>
      <c r="D816" s="27">
        <v>8.3666666665230878</v>
      </c>
      <c r="E816" s="27">
        <f t="shared" si="15"/>
        <v>44.523333333267367</v>
      </c>
      <c r="F816" s="22">
        <v>2308</v>
      </c>
      <c r="G816" s="22">
        <v>-3332</v>
      </c>
      <c r="H816" s="27">
        <v>3.0214699999999999</v>
      </c>
      <c r="I816" s="65">
        <v>1908908000</v>
      </c>
      <c r="J816" s="34">
        <v>2.0437189999999998E-3</v>
      </c>
      <c r="K816" s="27">
        <v>0.1266601</v>
      </c>
      <c r="L816" s="66">
        <v>4.1228960000000002E-2</v>
      </c>
      <c r="M816" s="27">
        <v>0.31641039999999998</v>
      </c>
      <c r="N816" s="22">
        <v>43</v>
      </c>
      <c r="O816" s="22">
        <v>-17</v>
      </c>
      <c r="P816" s="22">
        <v>7</v>
      </c>
      <c r="Q816" s="64">
        <v>1E-8</v>
      </c>
    </row>
    <row r="817" spans="1:17" x14ac:dyDescent="0.3">
      <c r="A817" s="22" t="s">
        <v>880</v>
      </c>
      <c r="B817" s="62">
        <v>44528</v>
      </c>
      <c r="C817" s="63">
        <v>44528.517361111109</v>
      </c>
      <c r="D817" s="27">
        <v>8.4333333332324401</v>
      </c>
      <c r="E817" s="27">
        <f t="shared" si="15"/>
        <v>44.589999999976719</v>
      </c>
      <c r="F817" s="22">
        <v>2896</v>
      </c>
      <c r="G817" s="22">
        <v>-1939</v>
      </c>
      <c r="H817" s="27">
        <v>3.0328919999999999</v>
      </c>
      <c r="I817" s="65">
        <v>1956378000</v>
      </c>
      <c r="J817" s="34">
        <v>2.0513689999999999E-3</v>
      </c>
      <c r="K817" s="27">
        <v>0.10054099999999999</v>
      </c>
      <c r="L817" s="66">
        <v>3.8938819999999999E-2</v>
      </c>
      <c r="M817" s="27">
        <v>6.4092319999999994E-2</v>
      </c>
      <c r="N817" s="22">
        <v>48</v>
      </c>
      <c r="O817" s="22">
        <v>-30</v>
      </c>
      <c r="P817" s="22">
        <v>0</v>
      </c>
      <c r="Q817" s="64">
        <v>1E-8</v>
      </c>
    </row>
    <row r="818" spans="1:17" x14ac:dyDescent="0.3">
      <c r="A818" s="22" t="s">
        <v>881</v>
      </c>
      <c r="B818" s="62">
        <v>44528</v>
      </c>
      <c r="C818" s="63">
        <v>44528.519444444442</v>
      </c>
      <c r="D818" s="27">
        <v>8.4833333332207985</v>
      </c>
      <c r="E818" s="27">
        <f t="shared" si="15"/>
        <v>44.639999999965077</v>
      </c>
      <c r="F818" s="22">
        <v>2190</v>
      </c>
      <c r="G818" s="22">
        <v>-2799</v>
      </c>
      <c r="H818" s="27">
        <v>3.0281980000000002</v>
      </c>
      <c r="I818" s="65">
        <v>1988568000</v>
      </c>
      <c r="J818" s="34">
        <v>2.0435179999999998E-3</v>
      </c>
      <c r="K818" s="27">
        <v>9.682671000000001E-2</v>
      </c>
      <c r="L818" s="66">
        <v>4.112039E-2</v>
      </c>
      <c r="M818" s="27">
        <v>0.17802960000000001</v>
      </c>
      <c r="N818" s="22">
        <v>37</v>
      </c>
      <c r="O818" s="22">
        <v>-26</v>
      </c>
      <c r="P818" s="22">
        <v>4</v>
      </c>
      <c r="Q818" s="64">
        <v>1E-8</v>
      </c>
    </row>
    <row r="819" spans="1:17" x14ac:dyDescent="0.3">
      <c r="A819" s="22" t="s">
        <v>882</v>
      </c>
      <c r="B819" s="62">
        <v>44528</v>
      </c>
      <c r="C819" s="63">
        <v>44528.521527777775</v>
      </c>
      <c r="D819" s="27">
        <v>8.533333333209157</v>
      </c>
      <c r="E819" s="27">
        <f t="shared" si="15"/>
        <v>44.689999999953436</v>
      </c>
      <c r="F819" s="22">
        <v>1716</v>
      </c>
      <c r="G819" s="22">
        <v>-2133</v>
      </c>
      <c r="H819" s="27">
        <v>3.0281980000000002</v>
      </c>
      <c r="I819" s="65">
        <v>1971604000</v>
      </c>
      <c r="J819" s="34">
        <v>2.0467630000000001E-3</v>
      </c>
      <c r="K819" s="27">
        <v>0.1135594</v>
      </c>
      <c r="L819" s="66">
        <v>4.1344390000000002E-2</v>
      </c>
      <c r="M819" s="27">
        <v>0.3916347</v>
      </c>
      <c r="N819" s="22">
        <v>37</v>
      </c>
      <c r="O819" s="22">
        <v>-28</v>
      </c>
      <c r="P819" s="22">
        <v>8</v>
      </c>
      <c r="Q819" s="64">
        <v>1E-8</v>
      </c>
    </row>
    <row r="820" spans="1:17" x14ac:dyDescent="0.3">
      <c r="A820" s="22" t="s">
        <v>883</v>
      </c>
      <c r="B820" s="62">
        <v>44528</v>
      </c>
      <c r="C820" s="63">
        <v>44528.523611111108</v>
      </c>
      <c r="D820" s="27">
        <v>8.5833333331975155</v>
      </c>
      <c r="E820" s="27">
        <f t="shared" si="15"/>
        <v>44.739999999941794</v>
      </c>
      <c r="F820" s="22">
        <v>2111</v>
      </c>
      <c r="G820" s="22">
        <v>-2267</v>
      </c>
      <c r="H820" s="27">
        <v>3.0323439999999997</v>
      </c>
      <c r="I820" s="65">
        <v>1974831000</v>
      </c>
      <c r="J820" s="34">
        <v>2.046366E-3</v>
      </c>
      <c r="K820" s="27">
        <v>0.1248837</v>
      </c>
      <c r="L820" s="66">
        <v>3.4484050000000002E-2</v>
      </c>
      <c r="M820" s="27">
        <v>0.13498250000000001</v>
      </c>
      <c r="N820" s="22">
        <v>42</v>
      </c>
      <c r="O820" s="22">
        <v>-25</v>
      </c>
      <c r="P820" s="22">
        <v>7</v>
      </c>
      <c r="Q820" s="64">
        <v>1E-8</v>
      </c>
    </row>
    <row r="821" spans="1:17" x14ac:dyDescent="0.3">
      <c r="A821" s="22" t="s">
        <v>884</v>
      </c>
      <c r="B821" s="62">
        <v>44528</v>
      </c>
      <c r="C821" s="63">
        <v>44528.526388888888</v>
      </c>
      <c r="D821" s="27">
        <v>8.6499999999068677</v>
      </c>
      <c r="E821" s="27">
        <f t="shared" si="15"/>
        <v>44.806666666651147</v>
      </c>
      <c r="F821" s="22">
        <v>2622</v>
      </c>
      <c r="G821" s="22">
        <v>-3413</v>
      </c>
      <c r="H821" s="27">
        <v>3.0411839999999999</v>
      </c>
      <c r="I821" s="65">
        <v>1931778000</v>
      </c>
      <c r="J821" s="34">
        <v>2.0455500000000001E-3</v>
      </c>
      <c r="K821" s="27">
        <v>0.1114938</v>
      </c>
      <c r="L821" s="66">
        <v>3.9961419999999997E-2</v>
      </c>
      <c r="M821" s="27">
        <v>0.1899728</v>
      </c>
      <c r="N821" s="22">
        <v>41</v>
      </c>
      <c r="O821" s="22">
        <v>-18</v>
      </c>
      <c r="P821" s="22">
        <v>2</v>
      </c>
      <c r="Q821" s="64">
        <v>1E-8</v>
      </c>
    </row>
    <row r="822" spans="1:17" x14ac:dyDescent="0.3">
      <c r="A822" s="22" t="s">
        <v>885</v>
      </c>
      <c r="B822" s="62">
        <v>44528</v>
      </c>
      <c r="C822" s="63">
        <v>44528.52847222222</v>
      </c>
      <c r="D822" s="27">
        <v>8.6999999998952262</v>
      </c>
      <c r="E822" s="27">
        <f t="shared" si="15"/>
        <v>44.856666666639505</v>
      </c>
      <c r="F822" s="22">
        <v>3156</v>
      </c>
      <c r="G822" s="22">
        <v>-2816</v>
      </c>
      <c r="H822" s="27">
        <v>3.0368820000000003</v>
      </c>
      <c r="I822" s="65">
        <v>1988805000</v>
      </c>
      <c r="J822" s="34">
        <v>2.0475129999999999E-3</v>
      </c>
      <c r="K822" s="27">
        <v>0.11027999999999999</v>
      </c>
      <c r="L822" s="66">
        <v>3.8304820000000003E-2</v>
      </c>
      <c r="M822" s="27">
        <v>0.13408200000000001</v>
      </c>
      <c r="N822" s="22">
        <v>51</v>
      </c>
      <c r="O822" s="22">
        <v>-21</v>
      </c>
      <c r="P822" s="22">
        <v>-1</v>
      </c>
      <c r="Q822" s="64">
        <v>1E-8</v>
      </c>
    </row>
    <row r="823" spans="1:17" x14ac:dyDescent="0.3">
      <c r="A823" s="22" t="s">
        <v>886</v>
      </c>
      <c r="B823" s="62">
        <v>44528</v>
      </c>
      <c r="C823" s="63">
        <v>44528.530555555553</v>
      </c>
      <c r="D823" s="27">
        <v>8.7499999998835847</v>
      </c>
      <c r="E823" s="27">
        <f t="shared" si="15"/>
        <v>44.906666666627864</v>
      </c>
      <c r="F823" s="22">
        <v>2996</v>
      </c>
      <c r="G823" s="22">
        <v>-3413</v>
      </c>
      <c r="H823" s="27">
        <v>3.0407929999999999</v>
      </c>
      <c r="I823" s="65">
        <v>1935813000</v>
      </c>
      <c r="J823" s="34">
        <v>2.0484740000000002E-3</v>
      </c>
      <c r="K823" s="27">
        <v>0.1252423</v>
      </c>
      <c r="L823" s="66">
        <v>4.0991569999999998E-2</v>
      </c>
      <c r="M823" s="27">
        <v>0.12644040000000001</v>
      </c>
      <c r="N823" s="22">
        <v>47</v>
      </c>
      <c r="O823" s="22">
        <v>-18</v>
      </c>
      <c r="P823" s="22">
        <v>1</v>
      </c>
      <c r="Q823" s="64">
        <v>1E-8</v>
      </c>
    </row>
    <row r="824" spans="1:17" x14ac:dyDescent="0.3">
      <c r="A824" s="22" t="s">
        <v>887</v>
      </c>
      <c r="B824" s="62">
        <v>44528</v>
      </c>
      <c r="C824" s="63">
        <v>44528.533333333333</v>
      </c>
      <c r="D824" s="27">
        <v>8.816666666592937</v>
      </c>
      <c r="E824" s="27">
        <f t="shared" si="15"/>
        <v>44.973333333337216</v>
      </c>
      <c r="F824" s="22">
        <v>3156</v>
      </c>
      <c r="G824" s="22">
        <v>-2975</v>
      </c>
      <c r="H824" s="27">
        <v>2.9840749999999998</v>
      </c>
      <c r="I824" s="65">
        <v>1915983000</v>
      </c>
      <c r="J824" s="34">
        <v>2.048612E-3</v>
      </c>
      <c r="K824" s="27">
        <v>0.1074415</v>
      </c>
      <c r="L824" s="66">
        <v>3.9177530000000002E-2</v>
      </c>
      <c r="M824" s="27">
        <v>0.12199409999999999</v>
      </c>
      <c r="N824" s="22">
        <v>50</v>
      </c>
      <c r="O824" s="22">
        <v>-22</v>
      </c>
      <c r="P824" s="22">
        <v>0</v>
      </c>
      <c r="Q824" s="64">
        <v>1E-8</v>
      </c>
    </row>
    <row r="825" spans="1:17" x14ac:dyDescent="0.3">
      <c r="A825" s="22" t="s">
        <v>888</v>
      </c>
      <c r="B825" s="62">
        <v>44528</v>
      </c>
      <c r="C825" s="63">
        <v>44528.535416666666</v>
      </c>
      <c r="D825" s="27">
        <v>8.8666666665812954</v>
      </c>
      <c r="E825" s="27">
        <f t="shared" si="15"/>
        <v>45.023333333325574</v>
      </c>
      <c r="F825" s="22">
        <v>2622</v>
      </c>
      <c r="G825" s="22">
        <v>-2185</v>
      </c>
      <c r="H825" s="27">
        <v>2.9506709999999998</v>
      </c>
      <c r="I825" s="65">
        <v>1891313000</v>
      </c>
      <c r="J825" s="34">
        <v>2.0477569999999999E-3</v>
      </c>
      <c r="K825" s="27">
        <v>9.7788530000000012E-2</v>
      </c>
      <c r="L825" s="66">
        <v>3.5536980000000003E-2</v>
      </c>
      <c r="M825" s="27">
        <v>0.13978969999999999</v>
      </c>
      <c r="N825" s="22">
        <v>45</v>
      </c>
      <c r="O825" s="22">
        <v>-29</v>
      </c>
      <c r="P825" s="22">
        <v>4</v>
      </c>
      <c r="Q825" s="64">
        <v>1E-8</v>
      </c>
    </row>
    <row r="826" spans="1:17" x14ac:dyDescent="0.3">
      <c r="A826" s="22" t="s">
        <v>889</v>
      </c>
      <c r="B826" s="62">
        <v>44528</v>
      </c>
      <c r="C826" s="63">
        <v>44528.537499999999</v>
      </c>
      <c r="D826" s="27">
        <v>8.9166666665696539</v>
      </c>
      <c r="E826" s="27">
        <f t="shared" si="15"/>
        <v>45.073333333313933</v>
      </c>
      <c r="F826" s="22">
        <v>2543</v>
      </c>
      <c r="G826" s="22">
        <v>-2472</v>
      </c>
      <c r="H826" s="27">
        <v>2.9293129999999996</v>
      </c>
      <c r="I826" s="65">
        <v>1892222000</v>
      </c>
      <c r="J826" s="34">
        <v>2.0496109999999998E-3</v>
      </c>
      <c r="K826" s="27">
        <v>0.13376259999999998</v>
      </c>
      <c r="L826" s="66">
        <v>4.2330109999999997E-2</v>
      </c>
      <c r="M826" s="27">
        <v>2.480241E-2</v>
      </c>
      <c r="N826" s="22">
        <v>44</v>
      </c>
      <c r="O826" s="22">
        <v>-22</v>
      </c>
      <c r="P826" s="22">
        <v>11</v>
      </c>
      <c r="Q826" s="64">
        <v>1E-8</v>
      </c>
    </row>
    <row r="827" spans="1:17" x14ac:dyDescent="0.3">
      <c r="A827" s="22" t="s">
        <v>890</v>
      </c>
      <c r="B827" s="62">
        <v>44528</v>
      </c>
      <c r="C827" s="63">
        <v>44528.540277777778</v>
      </c>
      <c r="D827" s="27">
        <v>8.9833333332790062</v>
      </c>
      <c r="E827" s="27">
        <f t="shared" si="15"/>
        <v>45.140000000023285</v>
      </c>
      <c r="F827" s="22">
        <v>2072</v>
      </c>
      <c r="G827" s="22">
        <v>-2799</v>
      </c>
      <c r="H827" s="27">
        <v>2.9124940000000001</v>
      </c>
      <c r="I827" s="65">
        <v>1900890000</v>
      </c>
      <c r="J827" s="34">
        <v>2.0506130000000002E-3</v>
      </c>
      <c r="K827" s="27">
        <v>0.1393461</v>
      </c>
      <c r="L827" s="66">
        <v>3.6899969999999997E-2</v>
      </c>
      <c r="M827" s="27">
        <v>0.40410370000000001</v>
      </c>
      <c r="N827" s="22">
        <v>38</v>
      </c>
      <c r="O827" s="22">
        <v>-25</v>
      </c>
      <c r="P827" s="22">
        <v>3</v>
      </c>
      <c r="Q827" s="64">
        <v>1E-8</v>
      </c>
    </row>
    <row r="828" spans="1:17" x14ac:dyDescent="0.3">
      <c r="A828" s="22" t="s">
        <v>891</v>
      </c>
      <c r="B828" s="62">
        <v>44528</v>
      </c>
      <c r="C828" s="63">
        <v>44528.542361111111</v>
      </c>
      <c r="D828" s="27">
        <v>9.0333333332673647</v>
      </c>
      <c r="E828" s="27">
        <f t="shared" si="15"/>
        <v>45.190000000011644</v>
      </c>
      <c r="F828" s="22">
        <v>2229</v>
      </c>
      <c r="G828" s="22">
        <v>-1734</v>
      </c>
      <c r="H828" s="27">
        <v>2.908426</v>
      </c>
      <c r="I828" s="65">
        <v>1878016000</v>
      </c>
      <c r="J828" s="34">
        <v>2.0457219999999998E-3</v>
      </c>
      <c r="K828" s="27">
        <v>9.5667830000000009E-2</v>
      </c>
      <c r="L828" s="66">
        <v>4.0331510000000001E-2</v>
      </c>
      <c r="M828" s="27">
        <v>0.1820031</v>
      </c>
      <c r="N828" s="22">
        <v>41</v>
      </c>
      <c r="O828" s="22">
        <v>-33</v>
      </c>
      <c r="P828" s="22">
        <v>5</v>
      </c>
      <c r="Q828" s="64">
        <v>1E-8</v>
      </c>
    </row>
    <row r="829" spans="1:17" x14ac:dyDescent="0.3">
      <c r="A829" s="22" t="s">
        <v>892</v>
      </c>
      <c r="B829" s="62">
        <v>44528</v>
      </c>
      <c r="C829" s="63">
        <v>44528.544444444444</v>
      </c>
      <c r="D829" s="27">
        <v>9.0833333332557231</v>
      </c>
      <c r="E829" s="27">
        <f t="shared" si="15"/>
        <v>45.24</v>
      </c>
      <c r="F829" s="22">
        <v>2268</v>
      </c>
      <c r="G829" s="22">
        <v>-2390</v>
      </c>
      <c r="H829" s="27">
        <v>2.8944999999999999</v>
      </c>
      <c r="I829" s="65">
        <v>1921560000</v>
      </c>
      <c r="J829" s="34">
        <v>2.04477E-3</v>
      </c>
      <c r="K829" s="27">
        <v>9.3194799999999994E-2</v>
      </c>
      <c r="L829" s="66">
        <v>3.8648349999999998E-2</v>
      </c>
      <c r="M829" s="27">
        <v>0.1757677</v>
      </c>
      <c r="N829" s="22">
        <v>43</v>
      </c>
      <c r="O829" s="22">
        <v>-27</v>
      </c>
      <c r="P829" s="22">
        <v>3</v>
      </c>
      <c r="Q829" s="64">
        <v>1E-8</v>
      </c>
    </row>
    <row r="830" spans="1:17" x14ac:dyDescent="0.3">
      <c r="A830" s="22" t="s">
        <v>893</v>
      </c>
      <c r="B830" s="62">
        <v>44528</v>
      </c>
      <c r="C830" s="63">
        <v>44528.546527777777</v>
      </c>
      <c r="D830" s="27">
        <v>9.1333333332440816</v>
      </c>
      <c r="E830" s="27">
        <f t="shared" si="15"/>
        <v>45.28999999998836</v>
      </c>
      <c r="F830" s="22">
        <v>2700</v>
      </c>
      <c r="G830" s="22">
        <v>-2349</v>
      </c>
      <c r="H830" s="27">
        <v>2.9020109999999999</v>
      </c>
      <c r="I830" s="65">
        <v>1920714000</v>
      </c>
      <c r="J830" s="34">
        <v>2.0481079999999999E-3</v>
      </c>
      <c r="K830" s="27">
        <v>0.13886960000000001</v>
      </c>
      <c r="L830" s="66">
        <v>3.4291670000000003E-2</v>
      </c>
      <c r="M830" s="27">
        <v>0.21412929999999999</v>
      </c>
      <c r="N830" s="22">
        <v>42</v>
      </c>
      <c r="O830" s="22">
        <v>-28</v>
      </c>
      <c r="P830" s="22">
        <v>4</v>
      </c>
      <c r="Q830" s="64">
        <v>1E-8</v>
      </c>
    </row>
    <row r="831" spans="1:17" x14ac:dyDescent="0.3">
      <c r="A831" s="22" t="s">
        <v>894</v>
      </c>
      <c r="B831" s="62">
        <v>44528</v>
      </c>
      <c r="C831" s="63">
        <v>44528.549305555556</v>
      </c>
      <c r="D831" s="27">
        <v>9.1999999999534339</v>
      </c>
      <c r="E831" s="27">
        <f t="shared" si="15"/>
        <v>45.356666666697713</v>
      </c>
      <c r="F831" s="22">
        <v>2976</v>
      </c>
      <c r="G831" s="22">
        <v>-1775</v>
      </c>
      <c r="H831" s="27">
        <v>2.9013850000000003</v>
      </c>
      <c r="I831" s="65">
        <v>1871244000</v>
      </c>
      <c r="J831" s="34">
        <v>2.0455360000000001E-3</v>
      </c>
      <c r="K831" s="27">
        <v>0.1404455</v>
      </c>
      <c r="L831" s="66">
        <v>3.9051780000000001E-2</v>
      </c>
      <c r="M831" s="27">
        <v>9.3110700000000005E-2</v>
      </c>
      <c r="N831" s="22">
        <v>45</v>
      </c>
      <c r="O831" s="22">
        <v>-32</v>
      </c>
      <c r="P831" s="22">
        <v>7</v>
      </c>
      <c r="Q831" s="64">
        <v>1E-8</v>
      </c>
    </row>
    <row r="832" spans="1:17" x14ac:dyDescent="0.3">
      <c r="A832" s="22" t="s">
        <v>895</v>
      </c>
      <c r="B832" s="62">
        <v>44528</v>
      </c>
      <c r="C832" s="63">
        <v>44528.551388888889</v>
      </c>
      <c r="D832" s="27">
        <v>9.2499999999417923</v>
      </c>
      <c r="E832" s="27">
        <f t="shared" si="15"/>
        <v>45.406666666686071</v>
      </c>
      <c r="F832" s="22">
        <v>2111</v>
      </c>
      <c r="G832" s="22">
        <v>-1693</v>
      </c>
      <c r="H832" s="27">
        <v>2.9028709999999998</v>
      </c>
      <c r="I832" s="65">
        <v>1852355000</v>
      </c>
      <c r="J832" s="34">
        <v>2.0452270000000002E-3</v>
      </c>
      <c r="K832" s="27">
        <v>0.105796</v>
      </c>
      <c r="L832" s="66">
        <v>4.0601369999999998E-2</v>
      </c>
      <c r="M832" s="27">
        <v>0.46038630000000003</v>
      </c>
      <c r="N832" s="22">
        <v>39</v>
      </c>
      <c r="O832" s="22">
        <v>-31</v>
      </c>
      <c r="P832" s="22">
        <v>3</v>
      </c>
      <c r="Q832" s="64">
        <v>1E-8</v>
      </c>
    </row>
    <row r="833" spans="1:17" x14ac:dyDescent="0.3">
      <c r="A833" s="22" t="s">
        <v>896</v>
      </c>
      <c r="B833" s="62">
        <v>44528</v>
      </c>
      <c r="C833" s="63">
        <v>44528.553472222222</v>
      </c>
      <c r="D833" s="27">
        <v>9.2999999999301508</v>
      </c>
      <c r="E833" s="27">
        <f t="shared" si="15"/>
        <v>45.45666666667443</v>
      </c>
      <c r="F833" s="22">
        <v>1993</v>
      </c>
      <c r="G833" s="22">
        <v>-2635</v>
      </c>
      <c r="H833" s="27">
        <v>2.9030279999999999</v>
      </c>
      <c r="I833" s="65">
        <v>1916317000</v>
      </c>
      <c r="J833" s="34">
        <v>2.0450820000000001E-3</v>
      </c>
      <c r="K833" s="27">
        <v>0.11223230000000001</v>
      </c>
      <c r="L833" s="66">
        <v>3.8067499999999997E-2</v>
      </c>
      <c r="M833" s="27">
        <v>0.36696839999999997</v>
      </c>
      <c r="N833" s="22">
        <v>41</v>
      </c>
      <c r="O833" s="22">
        <v>-27</v>
      </c>
      <c r="P833" s="22">
        <v>4</v>
      </c>
      <c r="Q833" s="64">
        <v>1E-8</v>
      </c>
    </row>
    <row r="834" spans="1:17" x14ac:dyDescent="0.3">
      <c r="D834"/>
    </row>
    <row r="835" spans="1:17" x14ac:dyDescent="0.3">
      <c r="D835"/>
    </row>
    <row r="836" spans="1:17" x14ac:dyDescent="0.3">
      <c r="D836"/>
    </row>
    <row r="837" spans="1:17" x14ac:dyDescent="0.3">
      <c r="D837"/>
    </row>
    <row r="838" spans="1:17" x14ac:dyDescent="0.3">
      <c r="D838"/>
    </row>
    <row r="839" spans="1:17" x14ac:dyDescent="0.3">
      <c r="D839"/>
    </row>
    <row r="840" spans="1:17" x14ac:dyDescent="0.3">
      <c r="D840"/>
    </row>
    <row r="841" spans="1:17" x14ac:dyDescent="0.3">
      <c r="D841"/>
    </row>
    <row r="842" spans="1:17" x14ac:dyDescent="0.3">
      <c r="D842"/>
    </row>
    <row r="843" spans="1:17" x14ac:dyDescent="0.3">
      <c r="D843"/>
    </row>
    <row r="844" spans="1:17" x14ac:dyDescent="0.3">
      <c r="D844"/>
    </row>
    <row r="845" spans="1:17" x14ac:dyDescent="0.3">
      <c r="D845"/>
    </row>
    <row r="846" spans="1:17" x14ac:dyDescent="0.3">
      <c r="D846"/>
    </row>
    <row r="847" spans="1:17" x14ac:dyDescent="0.3">
      <c r="D847"/>
    </row>
    <row r="848" spans="1:17" x14ac:dyDescent="0.3">
      <c r="D848"/>
    </row>
    <row r="849" spans="4:4" x14ac:dyDescent="0.3">
      <c r="D849"/>
    </row>
    <row r="850" spans="4:4" x14ac:dyDescent="0.3">
      <c r="D850"/>
    </row>
    <row r="851" spans="4:4" x14ac:dyDescent="0.3">
      <c r="D851"/>
    </row>
    <row r="852" spans="4:4" x14ac:dyDescent="0.3">
      <c r="D852"/>
    </row>
    <row r="853" spans="4:4" x14ac:dyDescent="0.3">
      <c r="D853"/>
    </row>
    <row r="854" spans="4:4" x14ac:dyDescent="0.3">
      <c r="D854"/>
    </row>
    <row r="855" spans="4:4" x14ac:dyDescent="0.3">
      <c r="D855"/>
    </row>
    <row r="856" spans="4:4" x14ac:dyDescent="0.3">
      <c r="D856"/>
    </row>
    <row r="857" spans="4:4" x14ac:dyDescent="0.3">
      <c r="D857"/>
    </row>
    <row r="858" spans="4:4" x14ac:dyDescent="0.3">
      <c r="D858"/>
    </row>
    <row r="859" spans="4:4" x14ac:dyDescent="0.3">
      <c r="D859"/>
    </row>
    <row r="860" spans="4:4" x14ac:dyDescent="0.3">
      <c r="D860"/>
    </row>
    <row r="861" spans="4:4" x14ac:dyDescent="0.3">
      <c r="D861"/>
    </row>
    <row r="862" spans="4:4" x14ac:dyDescent="0.3">
      <c r="D862"/>
    </row>
    <row r="863" spans="4:4" x14ac:dyDescent="0.3">
      <c r="D863"/>
    </row>
    <row r="864" spans="4:4" x14ac:dyDescent="0.3">
      <c r="D864"/>
    </row>
    <row r="865" spans="4:4" x14ac:dyDescent="0.3">
      <c r="D865"/>
    </row>
    <row r="866" spans="4:4" x14ac:dyDescent="0.3">
      <c r="D866"/>
    </row>
    <row r="867" spans="4:4" x14ac:dyDescent="0.3">
      <c r="D867"/>
    </row>
    <row r="868" spans="4:4" x14ac:dyDescent="0.3">
      <c r="D868"/>
    </row>
    <row r="869" spans="4:4" x14ac:dyDescent="0.3">
      <c r="D869"/>
    </row>
    <row r="870" spans="4:4" x14ac:dyDescent="0.3">
      <c r="D870"/>
    </row>
    <row r="871" spans="4:4" x14ac:dyDescent="0.3">
      <c r="D871"/>
    </row>
    <row r="872" spans="4:4" x14ac:dyDescent="0.3">
      <c r="D872"/>
    </row>
    <row r="873" spans="4:4" x14ac:dyDescent="0.3">
      <c r="D873"/>
    </row>
    <row r="874" spans="4:4" x14ac:dyDescent="0.3">
      <c r="D874"/>
    </row>
    <row r="875" spans="4:4" x14ac:dyDescent="0.3">
      <c r="D875"/>
    </row>
    <row r="876" spans="4:4" x14ac:dyDescent="0.3">
      <c r="D876"/>
    </row>
    <row r="877" spans="4:4" x14ac:dyDescent="0.3">
      <c r="D877"/>
    </row>
    <row r="878" spans="4:4" x14ac:dyDescent="0.3">
      <c r="D878"/>
    </row>
    <row r="879" spans="4:4" x14ac:dyDescent="0.3">
      <c r="D879"/>
    </row>
    <row r="880" spans="4:4" x14ac:dyDescent="0.3">
      <c r="D880"/>
    </row>
    <row r="881" spans="4:4" x14ac:dyDescent="0.3">
      <c r="D881"/>
    </row>
    <row r="882" spans="4:4" x14ac:dyDescent="0.3">
      <c r="D882"/>
    </row>
    <row r="883" spans="4:4" x14ac:dyDescent="0.3">
      <c r="D883"/>
    </row>
    <row r="884" spans="4:4" x14ac:dyDescent="0.3">
      <c r="D884"/>
    </row>
    <row r="885" spans="4:4" x14ac:dyDescent="0.3">
      <c r="D885"/>
    </row>
    <row r="886" spans="4:4" x14ac:dyDescent="0.3">
      <c r="D886"/>
    </row>
    <row r="887" spans="4:4" x14ac:dyDescent="0.3">
      <c r="D887"/>
    </row>
    <row r="888" spans="4:4" x14ac:dyDescent="0.3">
      <c r="D888"/>
    </row>
    <row r="889" spans="4:4" x14ac:dyDescent="0.3">
      <c r="D889"/>
    </row>
    <row r="890" spans="4:4" x14ac:dyDescent="0.3">
      <c r="D890"/>
    </row>
    <row r="891" spans="4:4" x14ac:dyDescent="0.3">
      <c r="D891"/>
    </row>
    <row r="892" spans="4:4" x14ac:dyDescent="0.3">
      <c r="D892"/>
    </row>
    <row r="893" spans="4:4" x14ac:dyDescent="0.3">
      <c r="D893"/>
    </row>
    <row r="894" spans="4:4" x14ac:dyDescent="0.3">
      <c r="D894"/>
    </row>
    <row r="895" spans="4:4" x14ac:dyDescent="0.3">
      <c r="D895"/>
    </row>
    <row r="896" spans="4:4" x14ac:dyDescent="0.3">
      <c r="D896"/>
    </row>
    <row r="897" spans="4:4" x14ac:dyDescent="0.3">
      <c r="D897"/>
    </row>
    <row r="898" spans="4:4" x14ac:dyDescent="0.3">
      <c r="D898"/>
    </row>
    <row r="899" spans="4:4" x14ac:dyDescent="0.3">
      <c r="D899"/>
    </row>
    <row r="900" spans="4:4" x14ac:dyDescent="0.3">
      <c r="D900"/>
    </row>
    <row r="901" spans="4:4" x14ac:dyDescent="0.3">
      <c r="D901"/>
    </row>
    <row r="902" spans="4:4" x14ac:dyDescent="0.3">
      <c r="D902"/>
    </row>
    <row r="903" spans="4:4" x14ac:dyDescent="0.3">
      <c r="D903"/>
    </row>
    <row r="904" spans="4:4" x14ac:dyDescent="0.3">
      <c r="D904"/>
    </row>
    <row r="905" spans="4:4" x14ac:dyDescent="0.3">
      <c r="D905"/>
    </row>
    <row r="906" spans="4:4" x14ac:dyDescent="0.3">
      <c r="D906"/>
    </row>
    <row r="907" spans="4:4" x14ac:dyDescent="0.3">
      <c r="D907"/>
    </row>
    <row r="908" spans="4:4" x14ac:dyDescent="0.3">
      <c r="D908"/>
    </row>
    <row r="909" spans="4:4" x14ac:dyDescent="0.3">
      <c r="D909"/>
    </row>
    <row r="910" spans="4:4" x14ac:dyDescent="0.3">
      <c r="D910"/>
    </row>
    <row r="911" spans="4:4" x14ac:dyDescent="0.3">
      <c r="D911"/>
    </row>
    <row r="912" spans="4:4" x14ac:dyDescent="0.3">
      <c r="D912"/>
    </row>
    <row r="913" spans="4:4" x14ac:dyDescent="0.3">
      <c r="D913"/>
    </row>
    <row r="914" spans="4:4" x14ac:dyDescent="0.3">
      <c r="D914"/>
    </row>
    <row r="915" spans="4:4" x14ac:dyDescent="0.3">
      <c r="D915"/>
    </row>
    <row r="916" spans="4:4" x14ac:dyDescent="0.3">
      <c r="D916"/>
    </row>
    <row r="917" spans="4:4" x14ac:dyDescent="0.3">
      <c r="D917"/>
    </row>
    <row r="918" spans="4:4" x14ac:dyDescent="0.3">
      <c r="D918"/>
    </row>
    <row r="919" spans="4:4" x14ac:dyDescent="0.3">
      <c r="D919"/>
    </row>
    <row r="920" spans="4:4" x14ac:dyDescent="0.3">
      <c r="D920"/>
    </row>
    <row r="921" spans="4:4" x14ac:dyDescent="0.3">
      <c r="D921"/>
    </row>
    <row r="922" spans="4:4" x14ac:dyDescent="0.3">
      <c r="D922"/>
    </row>
    <row r="923" spans="4:4" x14ac:dyDescent="0.3">
      <c r="D923"/>
    </row>
    <row r="924" spans="4:4" x14ac:dyDescent="0.3">
      <c r="D924"/>
    </row>
    <row r="925" spans="4:4" x14ac:dyDescent="0.3">
      <c r="D925"/>
    </row>
    <row r="926" spans="4:4" x14ac:dyDescent="0.3">
      <c r="D926"/>
    </row>
    <row r="927" spans="4:4" x14ac:dyDescent="0.3">
      <c r="D927"/>
    </row>
    <row r="928" spans="4:4" x14ac:dyDescent="0.3">
      <c r="D928"/>
    </row>
    <row r="929" spans="4:4" x14ac:dyDescent="0.3">
      <c r="D929"/>
    </row>
    <row r="930" spans="4:4" x14ac:dyDescent="0.3">
      <c r="D930"/>
    </row>
    <row r="931" spans="4:4" x14ac:dyDescent="0.3">
      <c r="D931"/>
    </row>
    <row r="932" spans="4:4" x14ac:dyDescent="0.3">
      <c r="D932"/>
    </row>
    <row r="933" spans="4:4" x14ac:dyDescent="0.3">
      <c r="D933"/>
    </row>
    <row r="934" spans="4:4" x14ac:dyDescent="0.3">
      <c r="D934"/>
    </row>
    <row r="935" spans="4:4" x14ac:dyDescent="0.3">
      <c r="D935"/>
    </row>
    <row r="936" spans="4:4" x14ac:dyDescent="0.3">
      <c r="D936"/>
    </row>
    <row r="937" spans="4:4" x14ac:dyDescent="0.3">
      <c r="D937"/>
    </row>
    <row r="938" spans="4:4" x14ac:dyDescent="0.3">
      <c r="D938"/>
    </row>
    <row r="939" spans="4:4" x14ac:dyDescent="0.3">
      <c r="D939"/>
    </row>
    <row r="940" spans="4:4" x14ac:dyDescent="0.3">
      <c r="D940"/>
    </row>
    <row r="941" spans="4:4" x14ac:dyDescent="0.3">
      <c r="D941"/>
    </row>
    <row r="942" spans="4:4" x14ac:dyDescent="0.3">
      <c r="D942"/>
    </row>
    <row r="943" spans="4:4" x14ac:dyDescent="0.3">
      <c r="D943"/>
    </row>
    <row r="944" spans="4:4" x14ac:dyDescent="0.3">
      <c r="D944"/>
    </row>
    <row r="945" spans="4:4" x14ac:dyDescent="0.3">
      <c r="D945"/>
    </row>
    <row r="946" spans="4:4" x14ac:dyDescent="0.3">
      <c r="D946"/>
    </row>
    <row r="947" spans="4:4" x14ac:dyDescent="0.3">
      <c r="D947"/>
    </row>
    <row r="948" spans="4:4" x14ac:dyDescent="0.3">
      <c r="D948"/>
    </row>
    <row r="949" spans="4:4" x14ac:dyDescent="0.3">
      <c r="D949"/>
    </row>
    <row r="950" spans="4:4" x14ac:dyDescent="0.3">
      <c r="D950"/>
    </row>
    <row r="951" spans="4:4" x14ac:dyDescent="0.3">
      <c r="D951"/>
    </row>
    <row r="952" spans="4:4" x14ac:dyDescent="0.3">
      <c r="D952"/>
    </row>
    <row r="953" spans="4:4" x14ac:dyDescent="0.3">
      <c r="D953"/>
    </row>
    <row r="954" spans="4:4" x14ac:dyDescent="0.3">
      <c r="D954"/>
    </row>
    <row r="955" spans="4:4" x14ac:dyDescent="0.3">
      <c r="D955"/>
    </row>
    <row r="956" spans="4:4" x14ac:dyDescent="0.3">
      <c r="D956"/>
    </row>
    <row r="957" spans="4:4" x14ac:dyDescent="0.3">
      <c r="D957"/>
    </row>
    <row r="958" spans="4:4" x14ac:dyDescent="0.3">
      <c r="D958"/>
    </row>
    <row r="959" spans="4:4" x14ac:dyDescent="0.3">
      <c r="D959"/>
    </row>
    <row r="960" spans="4:4" x14ac:dyDescent="0.3">
      <c r="D960"/>
    </row>
    <row r="961" spans="4:4" x14ac:dyDescent="0.3">
      <c r="D961"/>
    </row>
    <row r="962" spans="4:4" x14ac:dyDescent="0.3">
      <c r="D962"/>
    </row>
    <row r="963" spans="4:4" x14ac:dyDescent="0.3">
      <c r="D963"/>
    </row>
    <row r="964" spans="4:4" x14ac:dyDescent="0.3">
      <c r="D964"/>
    </row>
    <row r="965" spans="4:4" x14ac:dyDescent="0.3">
      <c r="D965"/>
    </row>
    <row r="966" spans="4:4" x14ac:dyDescent="0.3">
      <c r="D966"/>
    </row>
    <row r="967" spans="4:4" x14ac:dyDescent="0.3">
      <c r="D967"/>
    </row>
    <row r="968" spans="4:4" x14ac:dyDescent="0.3">
      <c r="D968"/>
    </row>
    <row r="969" spans="4:4" x14ac:dyDescent="0.3">
      <c r="D969"/>
    </row>
    <row r="970" spans="4:4" x14ac:dyDescent="0.3">
      <c r="D970"/>
    </row>
    <row r="971" spans="4:4" x14ac:dyDescent="0.3">
      <c r="D971"/>
    </row>
    <row r="972" spans="4:4" x14ac:dyDescent="0.3">
      <c r="D972"/>
    </row>
    <row r="973" spans="4:4" x14ac:dyDescent="0.3">
      <c r="D973"/>
    </row>
    <row r="974" spans="4:4" x14ac:dyDescent="0.3">
      <c r="D974"/>
    </row>
    <row r="975" spans="4:4" x14ac:dyDescent="0.3">
      <c r="D975"/>
    </row>
    <row r="976" spans="4:4" x14ac:dyDescent="0.3">
      <c r="D976"/>
    </row>
    <row r="977" spans="4:4" x14ac:dyDescent="0.3">
      <c r="D977"/>
    </row>
    <row r="978" spans="4:4" x14ac:dyDescent="0.3">
      <c r="D978"/>
    </row>
  </sheetData>
  <pageMargins left="0.7" right="0.7" top="0.78740157499999996" bottom="0.78740157499999996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A54DAA-0198-497B-BEAB-E3152B51A199}">
  <dimension ref="A1:W124"/>
  <sheetViews>
    <sheetView zoomScale="90" zoomScaleNormal="90" workbookViewId="0">
      <selection activeCell="C18" sqref="C18"/>
    </sheetView>
  </sheetViews>
  <sheetFormatPr baseColWidth="10" defaultRowHeight="14.4" x14ac:dyDescent="0.3"/>
  <cols>
    <col min="2" max="2" width="17.77734375" customWidth="1"/>
    <col min="4" max="4" width="16" customWidth="1"/>
    <col min="9" max="9" width="12" bestFit="1" customWidth="1"/>
    <col min="15" max="15" width="14.5546875" customWidth="1"/>
    <col min="16" max="16" width="12.6640625" customWidth="1"/>
  </cols>
  <sheetData>
    <row r="1" spans="1:19" x14ac:dyDescent="0.3">
      <c r="A1" s="22"/>
      <c r="B1" s="22"/>
      <c r="C1" s="23" t="s">
        <v>14</v>
      </c>
      <c r="D1" s="23" t="s">
        <v>67</v>
      </c>
      <c r="E1" s="24" t="s">
        <v>16</v>
      </c>
      <c r="F1" s="24" t="s">
        <v>17</v>
      </c>
      <c r="G1" s="27" t="s">
        <v>18</v>
      </c>
      <c r="H1" s="30" t="s">
        <v>19</v>
      </c>
      <c r="I1" s="34" t="s">
        <v>20</v>
      </c>
      <c r="J1" s="23" t="s">
        <v>21</v>
      </c>
      <c r="K1" s="34" t="s">
        <v>37</v>
      </c>
      <c r="L1" s="23" t="s">
        <v>21</v>
      </c>
      <c r="M1" s="37" t="s">
        <v>22</v>
      </c>
      <c r="N1" s="37" t="s">
        <v>23</v>
      </c>
      <c r="O1" s="37" t="s">
        <v>39</v>
      </c>
      <c r="S1" s="1" t="s">
        <v>898</v>
      </c>
    </row>
    <row r="2" spans="1:19" x14ac:dyDescent="0.3">
      <c r="A2" s="28" t="s">
        <v>24</v>
      </c>
      <c r="B2" s="61" t="s">
        <v>25</v>
      </c>
      <c r="C2" s="31" t="s">
        <v>26</v>
      </c>
      <c r="D2" s="31" t="s">
        <v>68</v>
      </c>
      <c r="E2" s="42" t="s">
        <v>28</v>
      </c>
      <c r="F2" s="42" t="s">
        <v>28</v>
      </c>
      <c r="G2" s="29" t="s">
        <v>29</v>
      </c>
      <c r="H2" s="33" t="s">
        <v>30</v>
      </c>
      <c r="I2" s="35" t="s">
        <v>31</v>
      </c>
      <c r="J2" s="36" t="s">
        <v>32</v>
      </c>
      <c r="K2" s="35" t="s">
        <v>31</v>
      </c>
      <c r="L2" s="40" t="s">
        <v>40</v>
      </c>
      <c r="M2" s="38" t="s">
        <v>38</v>
      </c>
      <c r="N2" s="38" t="s">
        <v>38</v>
      </c>
      <c r="O2" s="39" t="s">
        <v>41</v>
      </c>
    </row>
    <row r="3" spans="1:19" x14ac:dyDescent="0.3">
      <c r="A3" s="22" t="s">
        <v>71</v>
      </c>
      <c r="B3" s="62">
        <v>44526</v>
      </c>
      <c r="C3" s="63">
        <v>44526.659722222219</v>
      </c>
      <c r="D3" s="27">
        <v>0</v>
      </c>
      <c r="E3" s="22">
        <v>-796</v>
      </c>
      <c r="F3" s="22">
        <v>-224</v>
      </c>
      <c r="G3" s="27">
        <v>2.8504559999999999</v>
      </c>
      <c r="H3" s="65">
        <v>1924493000</v>
      </c>
      <c r="I3" s="34">
        <v>2.0211690000000002E-3</v>
      </c>
      <c r="J3" s="27">
        <v>0.1320277</v>
      </c>
      <c r="K3" s="66">
        <v>4.6453600000000003E-3</v>
      </c>
      <c r="L3" s="27">
        <v>0.28929139999999998</v>
      </c>
      <c r="M3" s="22">
        <v>6</v>
      </c>
      <c r="N3" s="22">
        <v>1</v>
      </c>
      <c r="O3" s="22">
        <v>11</v>
      </c>
    </row>
    <row r="4" spans="1:19" x14ac:dyDescent="0.3">
      <c r="A4" s="22" t="s">
        <v>273</v>
      </c>
      <c r="B4" s="62">
        <v>44527</v>
      </c>
      <c r="C4" s="63">
        <v>44527.12222222222</v>
      </c>
      <c r="D4" s="27">
        <v>11.093333333325573</v>
      </c>
      <c r="E4" s="22">
        <v>-836</v>
      </c>
      <c r="F4" s="22">
        <v>-224</v>
      </c>
      <c r="G4" s="27">
        <v>2.8210410000000001</v>
      </c>
      <c r="H4" s="65">
        <v>1849909000</v>
      </c>
      <c r="I4" s="34">
        <v>2.02125E-3</v>
      </c>
      <c r="J4" s="27">
        <v>8.6729719999999996E-2</v>
      </c>
      <c r="K4" s="66">
        <v>4.2829390000000004E-3</v>
      </c>
      <c r="L4" s="27">
        <v>0.13520509999999999</v>
      </c>
      <c r="M4" s="22">
        <v>33</v>
      </c>
      <c r="N4" s="22">
        <v>-28</v>
      </c>
      <c r="O4" s="22">
        <v>4</v>
      </c>
    </row>
    <row r="5" spans="1:19" x14ac:dyDescent="0.3">
      <c r="A5" s="22" t="s">
        <v>475</v>
      </c>
      <c r="B5" s="62">
        <v>44527</v>
      </c>
      <c r="C5" s="63">
        <v>44527.584027777775</v>
      </c>
      <c r="D5" s="27">
        <v>22.186666666651146</v>
      </c>
      <c r="E5" s="22">
        <v>-876</v>
      </c>
      <c r="F5" s="22">
        <v>-224</v>
      </c>
      <c r="G5" s="27">
        <v>2.9789119999999998</v>
      </c>
      <c r="H5" s="65">
        <v>1971742000</v>
      </c>
      <c r="I5" s="34">
        <v>2.0205729999999999E-3</v>
      </c>
      <c r="J5" s="27">
        <v>8.8894060000000011E-2</v>
      </c>
      <c r="K5" s="66">
        <v>3.581065E-3</v>
      </c>
      <c r="L5" s="27">
        <v>0.20482610000000001</v>
      </c>
      <c r="M5" s="22">
        <v>34</v>
      </c>
      <c r="N5" s="22">
        <v>-29</v>
      </c>
      <c r="O5" s="22">
        <v>2</v>
      </c>
    </row>
    <row r="6" spans="1:19" x14ac:dyDescent="0.3">
      <c r="A6" s="22" t="s">
        <v>871</v>
      </c>
      <c r="B6" s="62">
        <v>44528</v>
      </c>
      <c r="C6" s="63">
        <v>44528.496527777781</v>
      </c>
      <c r="D6" s="27">
        <v>44.090000000093134</v>
      </c>
      <c r="E6" s="22">
        <v>-916</v>
      </c>
      <c r="F6" s="22">
        <v>-184</v>
      </c>
      <c r="G6" s="27">
        <v>3.0092659999999998</v>
      </c>
      <c r="H6" s="82">
        <v>2020116000</v>
      </c>
      <c r="I6" s="35">
        <v>2.020825E-3</v>
      </c>
      <c r="J6" s="29">
        <v>9.4023449999999995E-2</v>
      </c>
      <c r="K6" s="83">
        <v>2.7533119999999999E-3</v>
      </c>
      <c r="L6" s="27">
        <v>0.25085469999999999</v>
      </c>
      <c r="M6" s="22">
        <v>28</v>
      </c>
      <c r="N6" s="22">
        <v>-29</v>
      </c>
      <c r="O6" s="22">
        <v>2</v>
      </c>
    </row>
    <row r="7" spans="1:19" x14ac:dyDescent="0.3">
      <c r="H7" t="s">
        <v>44</v>
      </c>
      <c r="I7" s="26">
        <f>AVERAGE(I3:I6)</f>
        <v>2.02095425E-3</v>
      </c>
    </row>
    <row r="8" spans="1:19" x14ac:dyDescent="0.3">
      <c r="H8" t="s">
        <v>56</v>
      </c>
      <c r="I8" s="26">
        <f>STDEV(I3:I6)</f>
        <v>3.1392289393001518E-7</v>
      </c>
    </row>
    <row r="9" spans="1:19" x14ac:dyDescent="0.3">
      <c r="H9" t="s">
        <v>897</v>
      </c>
      <c r="I9" s="25">
        <f>(I8/I7)*1000</f>
        <v>0.15533399330044961</v>
      </c>
    </row>
    <row r="10" spans="1:19" s="22" customFormat="1" x14ac:dyDescent="0.3">
      <c r="A10"/>
      <c r="B10"/>
      <c r="C10"/>
      <c r="D10"/>
      <c r="E10"/>
      <c r="F10"/>
      <c r="G10"/>
      <c r="H10" t="s">
        <v>45</v>
      </c>
      <c r="I10">
        <f>COUNT(I3:I6)</f>
        <v>4</v>
      </c>
      <c r="J10"/>
      <c r="K10"/>
      <c r="L10"/>
      <c r="M10"/>
      <c r="N10"/>
      <c r="O10"/>
    </row>
    <row r="11" spans="1:19" s="22" customFormat="1" x14ac:dyDescent="0.3">
      <c r="A11"/>
      <c r="B11"/>
      <c r="C11"/>
      <c r="D11"/>
      <c r="E11"/>
      <c r="F11"/>
      <c r="G11"/>
      <c r="H11"/>
      <c r="I11"/>
      <c r="J11"/>
      <c r="K11"/>
      <c r="L11"/>
      <c r="M11"/>
      <c r="N11"/>
      <c r="O11"/>
    </row>
    <row r="12" spans="1:19" s="22" customFormat="1" x14ac:dyDescent="0.3">
      <c r="A12" s="70"/>
      <c r="B12" s="71"/>
      <c r="C12" s="72"/>
      <c r="D12" s="72"/>
      <c r="E12" s="73"/>
      <c r="F12" s="73"/>
      <c r="G12" s="43"/>
      <c r="H12" s="74"/>
      <c r="I12" s="75"/>
      <c r="J12" s="76"/>
      <c r="K12" s="75"/>
      <c r="L12" s="77"/>
      <c r="M12" s="78"/>
      <c r="N12" s="78"/>
      <c r="O12" s="79"/>
    </row>
    <row r="13" spans="1:19" x14ac:dyDescent="0.3">
      <c r="A13" s="84" t="s">
        <v>66</v>
      </c>
      <c r="B13" s="91"/>
      <c r="C13" s="91"/>
      <c r="D13" s="91"/>
      <c r="E13" s="91"/>
      <c r="F13" s="91"/>
      <c r="G13" s="91"/>
      <c r="H13" s="91"/>
      <c r="I13" s="91"/>
      <c r="J13" s="91"/>
      <c r="K13" s="91"/>
    </row>
    <row r="14" spans="1:19" s="22" customFormat="1" x14ac:dyDescent="0.3">
      <c r="A14" s="93" t="s">
        <v>46</v>
      </c>
      <c r="B14" s="91"/>
      <c r="C14" s="91">
        <v>12.49</v>
      </c>
      <c r="D14" s="91"/>
      <c r="E14" s="93" t="s">
        <v>47</v>
      </c>
      <c r="F14" s="91"/>
      <c r="G14" s="91"/>
      <c r="H14" s="91"/>
      <c r="I14" s="91"/>
      <c r="J14" s="91"/>
      <c r="K14" s="91"/>
      <c r="L14"/>
      <c r="M14"/>
      <c r="N14"/>
      <c r="O14"/>
    </row>
    <row r="15" spans="1:19" s="22" customFormat="1" x14ac:dyDescent="0.3">
      <c r="A15" s="93" t="s">
        <v>48</v>
      </c>
      <c r="B15" s="91"/>
      <c r="C15" s="91">
        <v>-2.37</v>
      </c>
      <c r="D15" s="91"/>
      <c r="E15" s="93" t="s">
        <v>49</v>
      </c>
      <c r="F15" s="91"/>
      <c r="G15" s="91"/>
      <c r="H15" s="91"/>
      <c r="I15" s="91"/>
      <c r="J15" s="91"/>
      <c r="K15" s="91"/>
      <c r="L15"/>
      <c r="M15"/>
      <c r="N15"/>
      <c r="O15"/>
    </row>
    <row r="16" spans="1:19" x14ac:dyDescent="0.3">
      <c r="A16" s="93" t="s">
        <v>33</v>
      </c>
      <c r="B16" s="91"/>
      <c r="C16" s="92">
        <v>2.0052E-3</v>
      </c>
      <c r="D16" s="91"/>
      <c r="E16" s="91" t="s">
        <v>34</v>
      </c>
      <c r="F16" s="91"/>
      <c r="G16" s="91"/>
      <c r="H16" s="91"/>
      <c r="I16" s="91"/>
      <c r="J16" s="91"/>
      <c r="K16" s="91"/>
    </row>
    <row r="17" spans="1:23" x14ac:dyDescent="0.3">
      <c r="A17" s="93" t="s">
        <v>50</v>
      </c>
      <c r="B17" s="91"/>
      <c r="C17" s="91">
        <f>((C14/1000)+1)*C16</f>
        <v>2.0302449479999997E-3</v>
      </c>
      <c r="D17" s="91"/>
      <c r="E17" s="91"/>
      <c r="F17" s="91"/>
      <c r="G17" s="91"/>
      <c r="H17" s="91"/>
      <c r="I17" s="91"/>
      <c r="J17" s="91"/>
      <c r="K17" s="91"/>
    </row>
    <row r="18" spans="1:23" x14ac:dyDescent="0.3">
      <c r="A18" s="94" t="s">
        <v>51</v>
      </c>
      <c r="B18" s="91"/>
      <c r="C18" s="91">
        <f>I7/C17</f>
        <v>0.99542385365413566</v>
      </c>
      <c r="D18" s="91"/>
      <c r="E18" s="93" t="s">
        <v>903</v>
      </c>
      <c r="F18" s="91"/>
      <c r="G18" s="91"/>
      <c r="H18" s="91"/>
      <c r="I18" s="91"/>
      <c r="J18" s="91"/>
      <c r="K18" s="91"/>
    </row>
    <row r="21" spans="1:23" x14ac:dyDescent="0.3">
      <c r="A21" s="22"/>
      <c r="B21" s="22"/>
      <c r="C21" s="23" t="s">
        <v>14</v>
      </c>
      <c r="D21" s="23" t="s">
        <v>67</v>
      </c>
      <c r="E21" s="24" t="s">
        <v>16</v>
      </c>
      <c r="F21" s="24" t="s">
        <v>17</v>
      </c>
      <c r="G21" s="27" t="s">
        <v>18</v>
      </c>
      <c r="H21" s="30" t="s">
        <v>19</v>
      </c>
      <c r="I21" s="34" t="s">
        <v>20</v>
      </c>
      <c r="J21" s="23" t="s">
        <v>21</v>
      </c>
      <c r="K21" s="34" t="s">
        <v>37</v>
      </c>
      <c r="L21" s="23" t="s">
        <v>21</v>
      </c>
      <c r="M21" s="37" t="s">
        <v>22</v>
      </c>
      <c r="N21" s="37" t="s">
        <v>23</v>
      </c>
      <c r="O21" s="37" t="s">
        <v>39</v>
      </c>
      <c r="P21" s="37" t="s">
        <v>900</v>
      </c>
      <c r="Q21" s="37" t="s">
        <v>35</v>
      </c>
    </row>
    <row r="22" spans="1:23" x14ac:dyDescent="0.3">
      <c r="A22" s="28" t="s">
        <v>24</v>
      </c>
      <c r="B22" s="61" t="s">
        <v>25</v>
      </c>
      <c r="C22" s="31" t="s">
        <v>26</v>
      </c>
      <c r="D22" s="31" t="s">
        <v>68</v>
      </c>
      <c r="E22" s="42" t="s">
        <v>28</v>
      </c>
      <c r="F22" s="42" t="s">
        <v>28</v>
      </c>
      <c r="G22" s="29" t="s">
        <v>29</v>
      </c>
      <c r="H22" s="33" t="s">
        <v>30</v>
      </c>
      <c r="I22" s="35" t="s">
        <v>31</v>
      </c>
      <c r="J22" s="36" t="s">
        <v>32</v>
      </c>
      <c r="K22" s="35" t="s">
        <v>31</v>
      </c>
      <c r="L22" s="40" t="s">
        <v>40</v>
      </c>
      <c r="M22" s="38" t="s">
        <v>38</v>
      </c>
      <c r="N22" s="38" t="s">
        <v>38</v>
      </c>
      <c r="O22" s="39" t="s">
        <v>41</v>
      </c>
      <c r="P22" s="39" t="s">
        <v>899</v>
      </c>
      <c r="Q22" s="39" t="s">
        <v>36</v>
      </c>
    </row>
    <row r="23" spans="1:23" x14ac:dyDescent="0.3">
      <c r="A23" s="22" t="s">
        <v>72</v>
      </c>
      <c r="B23" s="62">
        <v>44526</v>
      </c>
      <c r="C23" s="63">
        <v>44526.661805555559</v>
      </c>
      <c r="D23" s="27">
        <v>5.0000000162981451E-2</v>
      </c>
      <c r="E23" s="22">
        <v>-543</v>
      </c>
      <c r="F23" s="22">
        <v>1000</v>
      </c>
      <c r="G23" s="27">
        <v>2.8512379999999999</v>
      </c>
      <c r="H23" s="65">
        <v>1816766000</v>
      </c>
      <c r="I23" s="34">
        <v>2.052917E-3</v>
      </c>
      <c r="J23" s="27">
        <v>0.1161006</v>
      </c>
      <c r="K23" s="66">
        <v>4.7183440000000002E-3</v>
      </c>
      <c r="L23" s="27">
        <v>0.28533770000000003</v>
      </c>
      <c r="M23" s="22">
        <v>15</v>
      </c>
      <c r="N23" s="22">
        <v>-6</v>
      </c>
      <c r="O23" s="22">
        <v>18</v>
      </c>
      <c r="P23">
        <f>I23/$C$18</f>
        <v>2.0623546366343106E-3</v>
      </c>
      <c r="Q23" s="25">
        <f>((P23/$C$16)-1)*1000</f>
        <v>28.503209971230127</v>
      </c>
    </row>
    <row r="24" spans="1:23" x14ac:dyDescent="0.3">
      <c r="A24" s="22" t="s">
        <v>274</v>
      </c>
      <c r="B24" s="62">
        <v>44527</v>
      </c>
      <c r="C24" s="63">
        <v>44527.125</v>
      </c>
      <c r="D24" s="27">
        <v>11.160000000034925</v>
      </c>
      <c r="E24" s="22">
        <v>-654</v>
      </c>
      <c r="F24" s="22">
        <v>927</v>
      </c>
      <c r="G24" s="27">
        <v>2.8207279999999999</v>
      </c>
      <c r="H24" s="65">
        <v>1766759000</v>
      </c>
      <c r="I24" s="34">
        <v>2.0522269999999998E-3</v>
      </c>
      <c r="J24" s="27">
        <v>0.10543860000000001</v>
      </c>
      <c r="K24" s="66">
        <v>4.4296450000000003E-3</v>
      </c>
      <c r="L24" s="27">
        <v>0.21252950000000001</v>
      </c>
      <c r="M24" s="22">
        <v>37</v>
      </c>
      <c r="N24" s="22">
        <v>-34</v>
      </c>
      <c r="O24" s="22">
        <v>12</v>
      </c>
      <c r="P24" s="22">
        <f t="shared" ref="P24:P26" si="0">I24/$C$18</f>
        <v>2.0616614645775355E-3</v>
      </c>
      <c r="Q24" s="25">
        <f t="shared" ref="Q24:Q26" si="1">((P24/$C$16)-1)*1000</f>
        <v>28.157522729670646</v>
      </c>
    </row>
    <row r="25" spans="1:23" x14ac:dyDescent="0.3">
      <c r="A25" s="22" t="s">
        <v>476</v>
      </c>
      <c r="B25" s="62">
        <v>44527</v>
      </c>
      <c r="C25" s="63">
        <v>44527.586805555555</v>
      </c>
      <c r="D25" s="27">
        <v>22.253333333360498</v>
      </c>
      <c r="E25" s="22">
        <v>-744</v>
      </c>
      <c r="F25" s="22">
        <v>819</v>
      </c>
      <c r="G25" s="27">
        <v>2.9745309999999998</v>
      </c>
      <c r="H25" s="65">
        <v>1875527000</v>
      </c>
      <c r="I25" s="34">
        <v>2.0525109999999999E-3</v>
      </c>
      <c r="J25" s="27">
        <v>0.12858939999999999</v>
      </c>
      <c r="K25" s="66">
        <v>3.6470690000000002E-3</v>
      </c>
      <c r="L25" s="27">
        <v>0.23028480000000001</v>
      </c>
      <c r="M25" s="22">
        <v>36</v>
      </c>
      <c r="N25" s="22">
        <v>-38</v>
      </c>
      <c r="O25" s="22">
        <v>11</v>
      </c>
      <c r="P25" s="22">
        <f t="shared" si="0"/>
        <v>2.0619467701777153E-3</v>
      </c>
      <c r="Q25" s="25">
        <f t="shared" si="1"/>
        <v>28.299805594312446</v>
      </c>
    </row>
    <row r="26" spans="1:23" x14ac:dyDescent="0.3">
      <c r="A26" s="22" t="s">
        <v>872</v>
      </c>
      <c r="B26" s="62">
        <v>44528</v>
      </c>
      <c r="C26" s="63">
        <v>44528.498611111114</v>
      </c>
      <c r="D26" s="27">
        <v>44.140000000081493</v>
      </c>
      <c r="E26" s="22">
        <v>-475</v>
      </c>
      <c r="F26" s="22">
        <v>1696</v>
      </c>
      <c r="G26" s="27">
        <v>3.0130209999999997</v>
      </c>
      <c r="H26" s="82">
        <v>1941154000</v>
      </c>
      <c r="I26" s="35">
        <v>2.0531490000000002E-3</v>
      </c>
      <c r="J26" s="29">
        <v>0.105223</v>
      </c>
      <c r="K26" s="83">
        <v>2.7955689999999999E-3</v>
      </c>
      <c r="L26" s="27">
        <v>0.29275499999999999</v>
      </c>
      <c r="M26" s="22">
        <v>32</v>
      </c>
      <c r="N26" s="22">
        <v>-35</v>
      </c>
      <c r="O26" s="28">
        <v>12</v>
      </c>
      <c r="P26" s="28">
        <f t="shared" si="0"/>
        <v>2.0625877031809365E-3</v>
      </c>
      <c r="Q26" s="32">
        <f t="shared" si="1"/>
        <v>28.619441043754577</v>
      </c>
    </row>
    <row r="27" spans="1:23" x14ac:dyDescent="0.3">
      <c r="H27" s="22" t="s">
        <v>44</v>
      </c>
      <c r="I27" s="26">
        <f>AVERAGE(I23:I26)</f>
        <v>2.0527010000000001E-3</v>
      </c>
      <c r="O27" t="s">
        <v>901</v>
      </c>
      <c r="P27" s="85">
        <f>AVERAGE(P23:P26)</f>
        <v>2.0621376436426244E-3</v>
      </c>
      <c r="Q27" s="86">
        <f>AVERAGE(Q23:Q26)</f>
        <v>28.394994834741947</v>
      </c>
    </row>
    <row r="28" spans="1:23" x14ac:dyDescent="0.3">
      <c r="H28" s="22" t="s">
        <v>56</v>
      </c>
      <c r="I28" s="26">
        <f>STDEV(I23:I26)</f>
        <v>4.1155639548767823E-7</v>
      </c>
      <c r="P28" s="90" t="s">
        <v>52</v>
      </c>
      <c r="Q28" s="87">
        <f>(0.97001*Q27)-29.99</f>
        <v>-2.4465710603519604</v>
      </c>
      <c r="R28" s="88" t="s">
        <v>53</v>
      </c>
      <c r="S28" s="89"/>
      <c r="U28" s="22"/>
      <c r="V28" s="22"/>
      <c r="W28" s="22"/>
    </row>
    <row r="29" spans="1:23" x14ac:dyDescent="0.3">
      <c r="H29" s="22" t="s">
        <v>897</v>
      </c>
      <c r="I29" s="25">
        <f>(I28/I27)*1000</f>
        <v>0.20049505285361982</v>
      </c>
      <c r="P29" s="89"/>
      <c r="Q29" s="89"/>
      <c r="R29" s="90" t="s">
        <v>902</v>
      </c>
      <c r="S29" s="89"/>
      <c r="U29" s="22"/>
      <c r="V29" s="22"/>
      <c r="W29" s="22"/>
    </row>
    <row r="30" spans="1:23" x14ac:dyDescent="0.3">
      <c r="H30" s="22" t="s">
        <v>45</v>
      </c>
      <c r="I30" s="22">
        <f>COUNT(I23:I26)</f>
        <v>4</v>
      </c>
      <c r="P30" s="89"/>
      <c r="Q30" s="89"/>
      <c r="R30" s="90" t="s">
        <v>54</v>
      </c>
      <c r="U30" s="22"/>
      <c r="V30" s="22"/>
      <c r="W30" s="22"/>
    </row>
    <row r="31" spans="1:23" x14ac:dyDescent="0.3">
      <c r="P31" s="89"/>
      <c r="Q31" s="89"/>
      <c r="R31" s="89"/>
      <c r="S31" s="89"/>
    </row>
    <row r="42" spans="1:15" s="22" customFormat="1" x14ac:dyDescent="0.3"/>
    <row r="43" spans="1:15" s="22" customFormat="1" x14ac:dyDescent="0.3"/>
    <row r="44" spans="1:15" s="22" customFormat="1" x14ac:dyDescent="0.3"/>
    <row r="45" spans="1:15" s="22" customFormat="1" x14ac:dyDescent="0.3"/>
    <row r="46" spans="1:15" s="22" customFormat="1" x14ac:dyDescent="0.3">
      <c r="A46"/>
      <c r="B46"/>
      <c r="C46"/>
      <c r="D46"/>
      <c r="E46"/>
      <c r="F46"/>
      <c r="G46"/>
      <c r="H46"/>
      <c r="I46"/>
      <c r="J46"/>
      <c r="K46"/>
      <c r="L46"/>
      <c r="M46"/>
      <c r="N46"/>
      <c r="O46"/>
    </row>
    <row r="47" spans="1:15" s="22" customFormat="1" x14ac:dyDescent="0.3">
      <c r="A47"/>
      <c r="B47"/>
      <c r="C47"/>
      <c r="D47"/>
      <c r="E47"/>
      <c r="F47"/>
      <c r="G47"/>
      <c r="H47"/>
      <c r="I47"/>
      <c r="J47"/>
      <c r="K47"/>
      <c r="L47"/>
      <c r="M47"/>
      <c r="N47"/>
      <c r="O47"/>
    </row>
    <row r="48" spans="1:15" s="22" customFormat="1" x14ac:dyDescent="0.3">
      <c r="A48"/>
      <c r="B48"/>
      <c r="C48"/>
      <c r="D48"/>
      <c r="E48"/>
      <c r="F48"/>
      <c r="G48"/>
      <c r="H48"/>
      <c r="I48"/>
      <c r="J48"/>
      <c r="K48"/>
      <c r="L48"/>
      <c r="M48"/>
      <c r="N48"/>
      <c r="O48"/>
    </row>
    <row r="49" spans="1:15" s="22" customFormat="1" x14ac:dyDescent="0.3">
      <c r="A49"/>
      <c r="B49"/>
      <c r="C49"/>
      <c r="D49"/>
      <c r="E49"/>
      <c r="F49"/>
      <c r="G49"/>
      <c r="H49"/>
      <c r="I49"/>
      <c r="J49"/>
      <c r="K49"/>
      <c r="L49"/>
      <c r="M49"/>
      <c r="N49"/>
      <c r="O49"/>
    </row>
    <row r="50" spans="1:15" s="22" customFormat="1" x14ac:dyDescent="0.3">
      <c r="A50"/>
      <c r="B50"/>
      <c r="C50"/>
      <c r="D50"/>
      <c r="E50"/>
      <c r="F50"/>
      <c r="G50"/>
      <c r="H50"/>
      <c r="I50"/>
      <c r="J50"/>
      <c r="K50"/>
      <c r="L50"/>
      <c r="M50"/>
      <c r="N50"/>
      <c r="O50"/>
    </row>
    <row r="63" spans="1:15" s="22" customFormat="1" x14ac:dyDescent="0.3">
      <c r="A63"/>
      <c r="B63"/>
      <c r="C63"/>
      <c r="D63"/>
      <c r="E63"/>
      <c r="F63"/>
      <c r="G63"/>
      <c r="H63"/>
      <c r="I63"/>
      <c r="J63"/>
      <c r="K63"/>
      <c r="L63"/>
      <c r="M63"/>
      <c r="N63"/>
      <c r="O63"/>
    </row>
    <row r="64" spans="1:15" s="22" customFormat="1" x14ac:dyDescent="0.3">
      <c r="A64"/>
      <c r="B64"/>
      <c r="C64"/>
      <c r="D64"/>
      <c r="E64"/>
      <c r="F64"/>
      <c r="G64"/>
      <c r="H64"/>
      <c r="I64"/>
      <c r="J64"/>
      <c r="K64"/>
      <c r="L64"/>
      <c r="M64"/>
      <c r="N64"/>
      <c r="O64"/>
    </row>
    <row r="65" spans="1:15" s="22" customFormat="1" x14ac:dyDescent="0.3">
      <c r="A65"/>
      <c r="B65"/>
      <c r="C65"/>
      <c r="D65"/>
      <c r="E65"/>
      <c r="F65"/>
      <c r="G65"/>
      <c r="H65"/>
      <c r="I65"/>
      <c r="J65"/>
      <c r="K65"/>
      <c r="L65"/>
      <c r="M65"/>
      <c r="N65"/>
      <c r="O65"/>
    </row>
    <row r="66" spans="1:15" s="22" customFormat="1" x14ac:dyDescent="0.3">
      <c r="A66"/>
      <c r="B66"/>
      <c r="C66"/>
      <c r="D66"/>
      <c r="E66"/>
      <c r="F66"/>
      <c r="G66"/>
      <c r="H66"/>
      <c r="I66"/>
      <c r="J66"/>
      <c r="K66"/>
      <c r="L66"/>
      <c r="M66"/>
      <c r="N66"/>
      <c r="O66"/>
    </row>
    <row r="67" spans="1:15" s="22" customFormat="1" x14ac:dyDescent="0.3">
      <c r="A67"/>
      <c r="B67"/>
      <c r="C67"/>
      <c r="D67"/>
      <c r="E67"/>
      <c r="F67"/>
      <c r="G67"/>
      <c r="H67"/>
      <c r="I67"/>
      <c r="J67"/>
      <c r="K67"/>
      <c r="L67"/>
      <c r="M67"/>
      <c r="N67"/>
      <c r="O67"/>
    </row>
    <row r="68" spans="1:15" s="22" customFormat="1" x14ac:dyDescent="0.3">
      <c r="A68"/>
      <c r="B68"/>
      <c r="C68"/>
      <c r="D68"/>
      <c r="E68"/>
      <c r="F68"/>
      <c r="G68"/>
      <c r="H68"/>
      <c r="I68"/>
      <c r="J68"/>
      <c r="K68"/>
      <c r="L68"/>
      <c r="M68"/>
      <c r="N68"/>
      <c r="O68"/>
    </row>
    <row r="69" spans="1:15" s="22" customFormat="1" x14ac:dyDescent="0.3">
      <c r="A69"/>
      <c r="B69"/>
      <c r="C69"/>
      <c r="D69"/>
      <c r="E69"/>
      <c r="F69"/>
      <c r="G69"/>
      <c r="H69"/>
      <c r="I69"/>
      <c r="J69"/>
      <c r="K69"/>
      <c r="L69"/>
      <c r="M69"/>
      <c r="N69"/>
      <c r="O69"/>
    </row>
    <row r="70" spans="1:15" s="22" customFormat="1" x14ac:dyDescent="0.3">
      <c r="A70"/>
      <c r="B70"/>
      <c r="C70"/>
      <c r="D70"/>
      <c r="E70"/>
      <c r="F70"/>
      <c r="G70"/>
      <c r="H70"/>
      <c r="I70"/>
      <c r="J70"/>
      <c r="K70"/>
      <c r="L70"/>
      <c r="M70"/>
      <c r="N70"/>
      <c r="O70"/>
    </row>
    <row r="71" spans="1:15" s="22" customFormat="1" x14ac:dyDescent="0.3">
      <c r="A71"/>
      <c r="B71"/>
      <c r="C71"/>
      <c r="D71"/>
      <c r="E71"/>
      <c r="F71"/>
      <c r="G71"/>
      <c r="H71"/>
      <c r="I71"/>
      <c r="J71"/>
      <c r="K71"/>
      <c r="L71"/>
      <c r="M71"/>
      <c r="N71"/>
      <c r="O71"/>
    </row>
    <row r="72" spans="1:15" s="22" customFormat="1" x14ac:dyDescent="0.3">
      <c r="A72"/>
      <c r="B72"/>
      <c r="C72"/>
      <c r="D72"/>
      <c r="E72"/>
      <c r="F72"/>
      <c r="G72"/>
      <c r="H72"/>
      <c r="I72"/>
      <c r="J72"/>
      <c r="K72"/>
      <c r="L72"/>
      <c r="M72"/>
      <c r="N72"/>
      <c r="O72"/>
    </row>
    <row r="73" spans="1:15" s="22" customFormat="1" x14ac:dyDescent="0.3">
      <c r="A73"/>
      <c r="B73"/>
      <c r="C73"/>
      <c r="D73"/>
      <c r="E73"/>
      <c r="F73"/>
      <c r="G73"/>
      <c r="H73"/>
      <c r="I73"/>
      <c r="J73"/>
      <c r="K73"/>
      <c r="L73"/>
      <c r="M73"/>
      <c r="N73"/>
      <c r="O73"/>
    </row>
    <row r="74" spans="1:15" s="22" customFormat="1" x14ac:dyDescent="0.3">
      <c r="A74"/>
      <c r="B74"/>
      <c r="C74"/>
      <c r="D74"/>
      <c r="E74"/>
      <c r="F74"/>
      <c r="G74"/>
      <c r="H74"/>
      <c r="I74"/>
      <c r="J74"/>
      <c r="K74"/>
      <c r="L74"/>
      <c r="M74"/>
      <c r="N74"/>
      <c r="O74"/>
    </row>
    <row r="75" spans="1:15" s="22" customFormat="1" x14ac:dyDescent="0.3">
      <c r="A75"/>
      <c r="B75"/>
      <c r="C75"/>
      <c r="D75"/>
      <c r="E75"/>
      <c r="F75"/>
      <c r="G75"/>
      <c r="H75"/>
      <c r="I75"/>
      <c r="J75"/>
      <c r="K75"/>
      <c r="L75"/>
      <c r="M75"/>
      <c r="N75"/>
      <c r="O75"/>
    </row>
    <row r="88" spans="1:15" s="22" customFormat="1" x14ac:dyDescent="0.3">
      <c r="A88"/>
      <c r="B88"/>
      <c r="C88"/>
      <c r="D88"/>
      <c r="E88"/>
      <c r="F88"/>
      <c r="G88"/>
      <c r="H88"/>
      <c r="I88"/>
      <c r="J88"/>
      <c r="K88"/>
      <c r="L88"/>
      <c r="M88"/>
      <c r="N88"/>
      <c r="O88"/>
    </row>
    <row r="89" spans="1:15" s="22" customFormat="1" x14ac:dyDescent="0.3">
      <c r="A89"/>
      <c r="B89"/>
      <c r="C89"/>
      <c r="D89"/>
      <c r="E89"/>
      <c r="F89"/>
      <c r="G89"/>
      <c r="H89"/>
      <c r="I89"/>
      <c r="J89"/>
      <c r="K89"/>
      <c r="L89"/>
      <c r="M89"/>
      <c r="N89"/>
      <c r="O89"/>
    </row>
    <row r="90" spans="1:15" s="22" customFormat="1" x14ac:dyDescent="0.3">
      <c r="A90"/>
      <c r="B90"/>
      <c r="C90"/>
      <c r="D90"/>
      <c r="E90"/>
      <c r="F90"/>
      <c r="G90"/>
      <c r="H90"/>
      <c r="I90"/>
      <c r="J90"/>
      <c r="K90"/>
      <c r="L90"/>
      <c r="M90"/>
      <c r="N90"/>
      <c r="O90"/>
    </row>
    <row r="91" spans="1:15" s="22" customFormat="1" x14ac:dyDescent="0.3">
      <c r="A91"/>
      <c r="B91"/>
      <c r="C91"/>
      <c r="D91"/>
      <c r="E91"/>
      <c r="F91"/>
      <c r="G91"/>
      <c r="H91"/>
      <c r="I91"/>
      <c r="J91"/>
      <c r="K91"/>
      <c r="L91"/>
      <c r="M91"/>
      <c r="N91"/>
      <c r="O91"/>
    </row>
    <row r="92" spans="1:15" s="22" customFormat="1" x14ac:dyDescent="0.3">
      <c r="A92"/>
      <c r="B92"/>
      <c r="C92"/>
      <c r="D92"/>
      <c r="E92"/>
      <c r="F92"/>
      <c r="G92"/>
      <c r="H92"/>
      <c r="I92"/>
      <c r="J92"/>
      <c r="K92"/>
      <c r="L92"/>
      <c r="M92"/>
      <c r="N92"/>
      <c r="O92"/>
    </row>
    <row r="104" spans="1:15" s="22" customFormat="1" x14ac:dyDescent="0.3">
      <c r="A104"/>
      <c r="B104"/>
      <c r="C104"/>
      <c r="D104"/>
      <c r="E104"/>
      <c r="F104"/>
      <c r="G104"/>
      <c r="H104"/>
      <c r="I104"/>
      <c r="J104"/>
      <c r="K104"/>
      <c r="L104"/>
      <c r="M104"/>
      <c r="N104"/>
      <c r="O104"/>
    </row>
    <row r="105" spans="1:15" s="22" customFormat="1" x14ac:dyDescent="0.3">
      <c r="A105"/>
      <c r="B105"/>
      <c r="C105"/>
      <c r="D105"/>
      <c r="E105"/>
      <c r="F105"/>
      <c r="G105"/>
      <c r="H105"/>
      <c r="I105"/>
      <c r="J105"/>
      <c r="K105"/>
      <c r="L105"/>
      <c r="M105"/>
      <c r="N105"/>
      <c r="O105"/>
    </row>
    <row r="118" spans="1:15" s="22" customFormat="1" x14ac:dyDescent="0.3">
      <c r="A118"/>
      <c r="B118"/>
      <c r="C118"/>
      <c r="D118"/>
      <c r="E118"/>
      <c r="F118"/>
      <c r="G118"/>
      <c r="H118"/>
      <c r="I118"/>
      <c r="J118"/>
      <c r="K118"/>
      <c r="L118"/>
      <c r="M118"/>
      <c r="N118"/>
      <c r="O118"/>
    </row>
    <row r="119" spans="1:15" s="22" customFormat="1" x14ac:dyDescent="0.3">
      <c r="A119"/>
      <c r="B119"/>
      <c r="C119"/>
      <c r="D119"/>
      <c r="E119"/>
      <c r="F119"/>
      <c r="G119"/>
      <c r="H119"/>
      <c r="I119"/>
      <c r="J119"/>
      <c r="K119"/>
      <c r="L119"/>
      <c r="M119"/>
      <c r="N119"/>
      <c r="O119"/>
    </row>
    <row r="120" spans="1:15" s="22" customFormat="1" x14ac:dyDescent="0.3">
      <c r="A120"/>
      <c r="B120"/>
      <c r="C120"/>
      <c r="D120"/>
      <c r="E120"/>
      <c r="F120"/>
      <c r="G120"/>
      <c r="H120"/>
      <c r="I120"/>
      <c r="J120"/>
      <c r="K120"/>
      <c r="L120"/>
      <c r="M120"/>
      <c r="N120"/>
      <c r="O120"/>
    </row>
    <row r="121" spans="1:15" s="22" customFormat="1" x14ac:dyDescent="0.3">
      <c r="A121"/>
      <c r="B121"/>
      <c r="C121"/>
      <c r="D121"/>
      <c r="E121"/>
      <c r="F121"/>
      <c r="G121"/>
      <c r="H121"/>
      <c r="I121"/>
      <c r="J121"/>
      <c r="K121"/>
      <c r="L121"/>
      <c r="M121"/>
      <c r="N121"/>
      <c r="O121"/>
    </row>
    <row r="122" spans="1:15" s="22" customFormat="1" x14ac:dyDescent="0.3">
      <c r="A122"/>
      <c r="B122"/>
      <c r="C122"/>
      <c r="D122"/>
      <c r="E122"/>
      <c r="F122"/>
      <c r="G122"/>
      <c r="H122"/>
      <c r="I122"/>
      <c r="J122"/>
      <c r="K122"/>
      <c r="L122"/>
      <c r="M122"/>
      <c r="N122"/>
      <c r="O122"/>
    </row>
    <row r="123" spans="1:15" s="22" customFormat="1" x14ac:dyDescent="0.3">
      <c r="A123"/>
      <c r="B123"/>
      <c r="C123"/>
      <c r="D123"/>
      <c r="E123"/>
      <c r="F123"/>
      <c r="G123"/>
      <c r="H123"/>
      <c r="I123"/>
      <c r="J123"/>
      <c r="K123"/>
      <c r="L123"/>
      <c r="M123"/>
      <c r="N123"/>
      <c r="O123"/>
    </row>
    <row r="124" spans="1:15" s="22" customFormat="1" x14ac:dyDescent="0.3">
      <c r="A124"/>
      <c r="B124"/>
      <c r="C124"/>
      <c r="D124"/>
      <c r="E124"/>
      <c r="F124"/>
      <c r="G124"/>
      <c r="H124"/>
      <c r="I124"/>
      <c r="J124"/>
      <c r="K124"/>
      <c r="L124"/>
      <c r="M124"/>
      <c r="N124"/>
      <c r="O124"/>
    </row>
  </sheetData>
  <pageMargins left="0.7" right="0.7" top="0.78740157499999996" bottom="0.78740157499999996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85859B-F6D5-4088-8F8D-69481B7459E4}">
  <dimension ref="A1:AF867"/>
  <sheetViews>
    <sheetView zoomScale="90" zoomScaleNormal="90" workbookViewId="0">
      <selection activeCell="W705" sqref="W705"/>
    </sheetView>
  </sheetViews>
  <sheetFormatPr baseColWidth="10" defaultRowHeight="14.4" x14ac:dyDescent="0.3"/>
  <cols>
    <col min="1" max="1" width="20" customWidth="1"/>
    <col min="4" max="4" width="16" style="2" customWidth="1"/>
    <col min="5" max="6" width="10.6640625" style="2"/>
    <col min="7" max="7" width="12.109375" customWidth="1"/>
    <col min="16" max="16" width="14.77734375" customWidth="1"/>
    <col min="17" max="17" width="15.6640625" customWidth="1"/>
    <col min="18" max="18" width="14.33203125" customWidth="1"/>
    <col min="19" max="19" width="14.33203125" style="22" customWidth="1"/>
    <col min="20" max="20" width="13.88671875" style="11" customWidth="1"/>
    <col min="21" max="21" width="10.6640625" style="19"/>
  </cols>
  <sheetData>
    <row r="1" spans="1:21" x14ac:dyDescent="0.3">
      <c r="H1" s="2"/>
      <c r="O1" s="96" t="s">
        <v>51</v>
      </c>
      <c r="P1" s="89"/>
      <c r="Q1" s="91">
        <v>0.99542385365413566</v>
      </c>
      <c r="R1" s="89"/>
      <c r="S1" s="89"/>
      <c r="T1"/>
    </row>
    <row r="2" spans="1:21" x14ac:dyDescent="0.3">
      <c r="H2" s="2"/>
      <c r="O2" s="90" t="s">
        <v>33</v>
      </c>
      <c r="P2" s="89"/>
      <c r="Q2" s="95">
        <v>2.0052E-3</v>
      </c>
      <c r="R2" s="89" t="s">
        <v>34</v>
      </c>
      <c r="S2" s="89"/>
    </row>
    <row r="3" spans="1:21" x14ac:dyDescent="0.3">
      <c r="A3" t="s">
        <v>905</v>
      </c>
      <c r="H3" s="2"/>
      <c r="M3" s="3"/>
    </row>
    <row r="4" spans="1:21" x14ac:dyDescent="0.3">
      <c r="D4"/>
      <c r="E4"/>
      <c r="F4"/>
    </row>
    <row r="5" spans="1:21" x14ac:dyDescent="0.3">
      <c r="A5" s="22"/>
      <c r="B5" s="22"/>
      <c r="C5" s="23" t="s">
        <v>14</v>
      </c>
      <c r="D5" s="23" t="s">
        <v>67</v>
      </c>
      <c r="E5" s="24" t="s">
        <v>16</v>
      </c>
      <c r="F5" s="24" t="s">
        <v>17</v>
      </c>
      <c r="G5" s="27" t="s">
        <v>18</v>
      </c>
      <c r="H5" s="30" t="s">
        <v>19</v>
      </c>
      <c r="I5" s="34" t="s">
        <v>20</v>
      </c>
      <c r="J5" s="23" t="s">
        <v>21</v>
      </c>
      <c r="K5" s="34" t="s">
        <v>37</v>
      </c>
      <c r="L5" s="23" t="s">
        <v>21</v>
      </c>
      <c r="M5" s="37" t="s">
        <v>22</v>
      </c>
      <c r="N5" s="37" t="s">
        <v>23</v>
      </c>
      <c r="O5" s="37" t="s">
        <v>39</v>
      </c>
      <c r="P5" s="37" t="s">
        <v>42</v>
      </c>
      <c r="Q5" s="18" t="s">
        <v>20</v>
      </c>
      <c r="R5" s="20" t="s">
        <v>35</v>
      </c>
      <c r="S5"/>
      <c r="T5"/>
    </row>
    <row r="6" spans="1:21" x14ac:dyDescent="0.3">
      <c r="A6" s="28" t="s">
        <v>24</v>
      </c>
      <c r="B6" s="61" t="s">
        <v>25</v>
      </c>
      <c r="C6" s="31" t="s">
        <v>26</v>
      </c>
      <c r="D6" s="31" t="s">
        <v>68</v>
      </c>
      <c r="E6" s="42" t="s">
        <v>28</v>
      </c>
      <c r="F6" s="42" t="s">
        <v>28</v>
      </c>
      <c r="G6" s="29" t="s">
        <v>29</v>
      </c>
      <c r="H6" s="33" t="s">
        <v>30</v>
      </c>
      <c r="I6" s="35" t="s">
        <v>31</v>
      </c>
      <c r="J6" s="36" t="s">
        <v>32</v>
      </c>
      <c r="K6" s="35" t="s">
        <v>31</v>
      </c>
      <c r="L6" s="40" t="s">
        <v>40</v>
      </c>
      <c r="M6" s="38" t="s">
        <v>38</v>
      </c>
      <c r="N6" s="38" t="s">
        <v>38</v>
      </c>
      <c r="O6" s="39" t="s">
        <v>41</v>
      </c>
      <c r="P6" s="39" t="s">
        <v>43</v>
      </c>
      <c r="Q6" s="47" t="s">
        <v>55</v>
      </c>
      <c r="R6" s="21" t="s">
        <v>36</v>
      </c>
      <c r="S6"/>
      <c r="T6"/>
    </row>
    <row r="7" spans="1:21" x14ac:dyDescent="0.3">
      <c r="A7" s="41" t="s">
        <v>904</v>
      </c>
      <c r="B7" s="62">
        <v>44526</v>
      </c>
      <c r="C7" s="63">
        <v>44526.664583333331</v>
      </c>
      <c r="D7" s="27">
        <v>0.11666666669771075</v>
      </c>
      <c r="E7" s="22">
        <v>2032</v>
      </c>
      <c r="F7" s="22">
        <v>-2308</v>
      </c>
      <c r="G7" s="27">
        <v>2.8461529999999997</v>
      </c>
      <c r="H7" s="65">
        <v>1842040000</v>
      </c>
      <c r="I7" s="34">
        <v>2.0452539999999998E-3</v>
      </c>
      <c r="J7" s="27">
        <v>0.13091710000000001</v>
      </c>
      <c r="K7" s="66">
        <v>4.5946019999999997E-2</v>
      </c>
      <c r="L7" s="27">
        <v>0.12598880000000001</v>
      </c>
      <c r="M7" s="22">
        <v>20</v>
      </c>
      <c r="N7" s="22">
        <v>5</v>
      </c>
      <c r="O7" s="22">
        <v>8</v>
      </c>
      <c r="P7" s="64">
        <v>1.3000000000000001E-8</v>
      </c>
      <c r="Q7" s="34">
        <f t="shared" ref="Q7:Q70" si="0">I7/$Q$1</f>
        <v>2.0546564084153768E-3</v>
      </c>
      <c r="R7" s="25">
        <f>((Q7/$Q$2)-1)*1000</f>
        <v>24.66407760591305</v>
      </c>
      <c r="S7"/>
      <c r="T7"/>
    </row>
    <row r="8" spans="1:21" x14ac:dyDescent="0.3">
      <c r="A8" s="22" t="s">
        <v>74</v>
      </c>
      <c r="B8" s="62">
        <v>44526</v>
      </c>
      <c r="C8" s="63">
        <v>44526.666666666664</v>
      </c>
      <c r="D8" s="27">
        <v>0.16666666668606922</v>
      </c>
      <c r="E8" s="22">
        <v>1636</v>
      </c>
      <c r="F8" s="22">
        <v>-2560</v>
      </c>
      <c r="G8" s="27">
        <v>2.8485</v>
      </c>
      <c r="H8" s="65">
        <v>1861945000</v>
      </c>
      <c r="I8" s="34">
        <v>2.0447909999999998E-3</v>
      </c>
      <c r="J8" s="27">
        <v>0.1460098</v>
      </c>
      <c r="K8" s="66">
        <v>4.5360749999999998E-2</v>
      </c>
      <c r="L8" s="27">
        <v>7.8408770000000003E-2</v>
      </c>
      <c r="M8" s="22">
        <v>22</v>
      </c>
      <c r="N8" s="22">
        <v>3</v>
      </c>
      <c r="O8" s="22">
        <v>5</v>
      </c>
      <c r="P8" s="64">
        <v>1.3000000000000001E-8</v>
      </c>
      <c r="Q8" s="34">
        <f t="shared" si="0"/>
        <v>2.054191279919309E-3</v>
      </c>
      <c r="R8" s="25">
        <f t="shared" ref="R8:R71" si="1">((Q8/$Q$2)-1)*1000</f>
        <v>24.432116456866602</v>
      </c>
      <c r="S8"/>
      <c r="T8" s="19"/>
      <c r="U8"/>
    </row>
    <row r="9" spans="1:21" x14ac:dyDescent="0.3">
      <c r="A9" s="22" t="s">
        <v>75</v>
      </c>
      <c r="B9" s="62">
        <v>44526</v>
      </c>
      <c r="C9" s="63">
        <v>44526.668749999997</v>
      </c>
      <c r="D9" s="27">
        <v>0.21666666667442769</v>
      </c>
      <c r="E9" s="22">
        <v>1954</v>
      </c>
      <c r="F9" s="22">
        <v>-1734</v>
      </c>
      <c r="G9" s="27">
        <v>2.8485790000000004</v>
      </c>
      <c r="H9" s="65">
        <v>1845409000</v>
      </c>
      <c r="I9" s="34">
        <v>2.0429710000000002E-3</v>
      </c>
      <c r="J9" s="27">
        <v>0.11751640000000001</v>
      </c>
      <c r="K9" s="66">
        <v>4.5566429999999998E-2</v>
      </c>
      <c r="L9" s="27">
        <v>0.1589168</v>
      </c>
      <c r="M9" s="22">
        <v>24</v>
      </c>
      <c r="N9" s="22">
        <v>8</v>
      </c>
      <c r="O9" s="22">
        <v>4</v>
      </c>
      <c r="P9" s="64">
        <v>1.3000000000000001E-8</v>
      </c>
      <c r="Q9" s="34">
        <f t="shared" si="0"/>
        <v>2.0523629130449182E-3</v>
      </c>
      <c r="R9" s="25">
        <f t="shared" si="1"/>
        <v>23.520303732754044</v>
      </c>
      <c r="S9"/>
      <c r="T9" s="19"/>
      <c r="U9"/>
    </row>
    <row r="10" spans="1:21" x14ac:dyDescent="0.3">
      <c r="A10" s="22" t="s">
        <v>76</v>
      </c>
      <c r="B10" s="62">
        <v>44526</v>
      </c>
      <c r="C10" s="63">
        <v>44526.671527777777</v>
      </c>
      <c r="D10" s="27">
        <v>0.28333333338377997</v>
      </c>
      <c r="E10" s="22">
        <v>2778</v>
      </c>
      <c r="F10" s="22">
        <v>-2349</v>
      </c>
      <c r="G10" s="27">
        <v>2.86</v>
      </c>
      <c r="H10" s="65">
        <v>1846928000</v>
      </c>
      <c r="I10" s="34">
        <v>2.0497979999999998E-3</v>
      </c>
      <c r="J10" s="27">
        <v>0.1581584</v>
      </c>
      <c r="K10" s="66">
        <v>4.0656940000000003E-2</v>
      </c>
      <c r="L10" s="27">
        <v>0.28224860000000002</v>
      </c>
      <c r="M10" s="22">
        <v>21</v>
      </c>
      <c r="N10" s="22">
        <v>2</v>
      </c>
      <c r="O10" s="22">
        <v>11</v>
      </c>
      <c r="P10" s="64">
        <v>1.3000000000000001E-8</v>
      </c>
      <c r="Q10" s="34">
        <f t="shared" si="0"/>
        <v>2.059221298018252E-3</v>
      </c>
      <c r="R10" s="25">
        <f t="shared" si="1"/>
        <v>26.940603440181565</v>
      </c>
      <c r="S10"/>
      <c r="T10"/>
      <c r="U10"/>
    </row>
    <row r="11" spans="1:21" x14ac:dyDescent="0.3">
      <c r="A11" s="22" t="s">
        <v>77</v>
      </c>
      <c r="B11" s="62">
        <v>44526</v>
      </c>
      <c r="C11" s="63">
        <v>44526.673611111109</v>
      </c>
      <c r="D11" s="27">
        <v>0.33333333337213844</v>
      </c>
      <c r="E11" s="22">
        <v>3036</v>
      </c>
      <c r="F11" s="22">
        <v>-2218</v>
      </c>
      <c r="G11" s="27">
        <v>2.8601570000000001</v>
      </c>
      <c r="H11" s="65">
        <v>1861706000</v>
      </c>
      <c r="I11" s="34">
        <v>2.046651E-3</v>
      </c>
      <c r="J11" s="27">
        <v>0.134603</v>
      </c>
      <c r="K11" s="66">
        <v>4.1880399999999998E-2</v>
      </c>
      <c r="L11" s="27">
        <v>9.1414369999999995E-2</v>
      </c>
      <c r="M11" s="22">
        <v>22</v>
      </c>
      <c r="N11" s="22">
        <v>4</v>
      </c>
      <c r="O11" s="22">
        <v>6</v>
      </c>
      <c r="P11" s="64">
        <v>1.3000000000000001E-8</v>
      </c>
      <c r="Q11" s="34">
        <f t="shared" si="0"/>
        <v>2.0560598306810494E-3</v>
      </c>
      <c r="R11" s="25">
        <f t="shared" si="1"/>
        <v>25.363969021069856</v>
      </c>
      <c r="S11"/>
      <c r="T11" s="19"/>
      <c r="U11"/>
    </row>
    <row r="12" spans="1:21" x14ac:dyDescent="0.3">
      <c r="A12" s="22" t="s">
        <v>78</v>
      </c>
      <c r="B12" s="62">
        <v>44526</v>
      </c>
      <c r="C12" s="63">
        <v>44526.675694444442</v>
      </c>
      <c r="D12" s="27">
        <v>0.38333333336049691</v>
      </c>
      <c r="E12" s="22">
        <v>2229</v>
      </c>
      <c r="F12" s="22">
        <v>-2431</v>
      </c>
      <c r="G12" s="27">
        <v>2.8889459999999998</v>
      </c>
      <c r="H12" s="65">
        <v>1873932000</v>
      </c>
      <c r="I12" s="34">
        <v>2.0450749999999999E-3</v>
      </c>
      <c r="J12" s="27">
        <v>0.13614970000000001</v>
      </c>
      <c r="K12" s="66">
        <v>4.4219809999999998E-2</v>
      </c>
      <c r="L12" s="27">
        <v>0.33345350000000001</v>
      </c>
      <c r="M12" s="22">
        <v>23</v>
      </c>
      <c r="N12" s="22">
        <v>1</v>
      </c>
      <c r="O12" s="22">
        <v>6</v>
      </c>
      <c r="P12" s="64">
        <v>1.3000000000000001E-8</v>
      </c>
      <c r="Q12" s="34">
        <f t="shared" si="0"/>
        <v>2.0544765855194888E-3</v>
      </c>
      <c r="R12" s="25">
        <f t="shared" si="1"/>
        <v>24.574399321508402</v>
      </c>
      <c r="S12"/>
      <c r="T12" s="19"/>
      <c r="U12"/>
    </row>
    <row r="13" spans="1:21" x14ac:dyDescent="0.3">
      <c r="A13" s="22" t="s">
        <v>79</v>
      </c>
      <c r="B13" s="62">
        <v>44526</v>
      </c>
      <c r="C13" s="63">
        <v>44526.678472222222</v>
      </c>
      <c r="D13" s="27">
        <v>0.45000000006984919</v>
      </c>
      <c r="E13" s="22">
        <v>2858</v>
      </c>
      <c r="F13" s="22">
        <v>-2799</v>
      </c>
      <c r="G13" s="27">
        <v>2.894031</v>
      </c>
      <c r="H13" s="65">
        <v>1883008000</v>
      </c>
      <c r="I13" s="34">
        <v>2.0482399999999998E-3</v>
      </c>
      <c r="J13" s="27">
        <v>0.17073660000000002</v>
      </c>
      <c r="K13" s="66">
        <v>4.0850350000000001E-2</v>
      </c>
      <c r="L13" s="27">
        <v>0.15301770000000001</v>
      </c>
      <c r="M13" s="22">
        <v>25</v>
      </c>
      <c r="N13" s="22">
        <v>3</v>
      </c>
      <c r="O13" s="22">
        <v>4</v>
      </c>
      <c r="P13" s="64">
        <v>1.3000000000000001E-8</v>
      </c>
      <c r="Q13" s="34">
        <f t="shared" si="0"/>
        <v>2.0576561356059984E-3</v>
      </c>
      <c r="R13" s="25">
        <f t="shared" si="1"/>
        <v>26.160051668660643</v>
      </c>
      <c r="S13"/>
      <c r="T13" s="19"/>
      <c r="U13"/>
    </row>
    <row r="14" spans="1:21" x14ac:dyDescent="0.3">
      <c r="A14" s="22" t="s">
        <v>80</v>
      </c>
      <c r="B14" s="62">
        <v>44526</v>
      </c>
      <c r="C14" s="63">
        <v>44526.680555555555</v>
      </c>
      <c r="D14" s="27">
        <v>0.50000000005820766</v>
      </c>
      <c r="E14" s="22">
        <v>3116</v>
      </c>
      <c r="F14" s="22">
        <v>-3254</v>
      </c>
      <c r="G14" s="27">
        <v>2.8823750000000001</v>
      </c>
      <c r="H14" s="65">
        <v>1866883000</v>
      </c>
      <c r="I14" s="34">
        <v>2.0469500000000001E-3</v>
      </c>
      <c r="J14" s="27">
        <v>9.7739209999999993E-2</v>
      </c>
      <c r="K14" s="66">
        <v>4.1628569999999997E-2</v>
      </c>
      <c r="L14" s="27">
        <v>0.1384099</v>
      </c>
      <c r="M14" s="22">
        <v>26</v>
      </c>
      <c r="N14" s="22">
        <v>3</v>
      </c>
      <c r="O14" s="22">
        <v>6</v>
      </c>
      <c r="P14" s="64">
        <v>1.3000000000000001E-8</v>
      </c>
      <c r="Q14" s="34">
        <f t="shared" si="0"/>
        <v>2.0563602052389852E-3</v>
      </c>
      <c r="R14" s="25">
        <f t="shared" si="1"/>
        <v>25.513766825745687</v>
      </c>
      <c r="S14"/>
      <c r="T14" s="19"/>
      <c r="U14"/>
    </row>
    <row r="15" spans="1:21" x14ac:dyDescent="0.3">
      <c r="A15" s="22" t="s">
        <v>81</v>
      </c>
      <c r="B15" s="62">
        <v>44526</v>
      </c>
      <c r="C15" s="63">
        <v>44526.682638888888</v>
      </c>
      <c r="D15" s="27">
        <v>0.55000000004656613</v>
      </c>
      <c r="E15" s="22">
        <v>1796</v>
      </c>
      <c r="F15" s="22">
        <v>-2444</v>
      </c>
      <c r="G15" s="27">
        <v>2.9060000000000001</v>
      </c>
      <c r="H15" s="65">
        <v>1871801000</v>
      </c>
      <c r="I15" s="34">
        <v>2.046104E-3</v>
      </c>
      <c r="J15" s="27">
        <v>0.12739810000000001</v>
      </c>
      <c r="K15" s="66">
        <v>3.821285E-2</v>
      </c>
      <c r="L15" s="27">
        <v>0.14877840000000001</v>
      </c>
      <c r="M15" s="22">
        <v>25</v>
      </c>
      <c r="N15" s="22">
        <v>2</v>
      </c>
      <c r="O15" s="22">
        <v>4</v>
      </c>
      <c r="P15" s="64">
        <v>1.3000000000000001E-8</v>
      </c>
      <c r="Q15" s="34">
        <f t="shared" si="0"/>
        <v>2.0555103160215483E-3</v>
      </c>
      <c r="R15" s="25">
        <f t="shared" si="1"/>
        <v>25.089924207833736</v>
      </c>
      <c r="S15"/>
      <c r="T15" s="19"/>
      <c r="U15"/>
    </row>
    <row r="16" spans="1:21" x14ac:dyDescent="0.3">
      <c r="A16" s="22" t="s">
        <v>82</v>
      </c>
      <c r="B16" s="62">
        <v>44526</v>
      </c>
      <c r="C16" s="63">
        <v>44526.68472222222</v>
      </c>
      <c r="D16" s="27">
        <v>0.6000000000349246</v>
      </c>
      <c r="E16" s="22">
        <v>3276</v>
      </c>
      <c r="F16" s="22">
        <v>-2298</v>
      </c>
      <c r="G16" s="27">
        <v>2.8698580000000002</v>
      </c>
      <c r="H16" s="65">
        <v>1844029000</v>
      </c>
      <c r="I16" s="34">
        <v>2.0507559999999999E-3</v>
      </c>
      <c r="J16" s="27">
        <v>0.117269</v>
      </c>
      <c r="K16" s="66">
        <v>4.0475629999999999E-2</v>
      </c>
      <c r="L16" s="27">
        <v>0.19454260000000001</v>
      </c>
      <c r="M16" s="22">
        <v>30</v>
      </c>
      <c r="N16" s="22">
        <v>2</v>
      </c>
      <c r="O16" s="22">
        <v>12</v>
      </c>
      <c r="P16" s="64">
        <v>1.3000000000000001E-8</v>
      </c>
      <c r="Q16" s="34">
        <f t="shared" si="0"/>
        <v>2.060183702120267E-3</v>
      </c>
      <c r="R16" s="25">
        <f t="shared" si="1"/>
        <v>27.420557610346563</v>
      </c>
      <c r="S16"/>
      <c r="T16" s="19"/>
      <c r="U16"/>
    </row>
    <row r="17" spans="1:21" x14ac:dyDescent="0.3">
      <c r="A17" s="22" t="s">
        <v>83</v>
      </c>
      <c r="B17" s="62">
        <v>44526</v>
      </c>
      <c r="C17" s="63">
        <v>44526.6875</v>
      </c>
      <c r="D17" s="27">
        <v>0.66666666674427688</v>
      </c>
      <c r="E17" s="22">
        <v>1994</v>
      </c>
      <c r="F17" s="22">
        <v>-3332</v>
      </c>
      <c r="G17" s="27">
        <v>2.849126</v>
      </c>
      <c r="H17" s="65">
        <v>1759447000</v>
      </c>
      <c r="I17" s="34">
        <v>2.0452270000000002E-3</v>
      </c>
      <c r="J17" s="27">
        <v>0.16814229999999999</v>
      </c>
      <c r="K17" s="66">
        <v>5.1084129999999998E-2</v>
      </c>
      <c r="L17" s="27">
        <v>6.6499890000000006E-2</v>
      </c>
      <c r="M17" s="22">
        <v>25</v>
      </c>
      <c r="N17" s="22">
        <v>2</v>
      </c>
      <c r="O17" s="22">
        <v>-2</v>
      </c>
      <c r="P17" s="64">
        <v>1.3000000000000001E-8</v>
      </c>
      <c r="Q17" s="34">
        <f t="shared" si="0"/>
        <v>2.054629284291416E-3</v>
      </c>
      <c r="R17" s="25">
        <f t="shared" si="1"/>
        <v>24.650550713851914</v>
      </c>
      <c r="S17"/>
      <c r="T17" s="19"/>
      <c r="U17"/>
    </row>
    <row r="18" spans="1:21" x14ac:dyDescent="0.3">
      <c r="A18" s="22" t="s">
        <v>84</v>
      </c>
      <c r="B18" s="62">
        <v>44526</v>
      </c>
      <c r="C18" s="63">
        <v>44526.689583333333</v>
      </c>
      <c r="D18" s="27">
        <v>0.71666666673263535</v>
      </c>
      <c r="E18" s="22">
        <v>2072</v>
      </c>
      <c r="F18" s="22">
        <v>-2553</v>
      </c>
      <c r="G18" s="27">
        <v>2.8376259999999998</v>
      </c>
      <c r="H18" s="65">
        <v>1843180000</v>
      </c>
      <c r="I18" s="34">
        <v>2.0459969999999999E-3</v>
      </c>
      <c r="J18" s="27">
        <v>0.135856</v>
      </c>
      <c r="K18" s="66">
        <v>4.052182E-2</v>
      </c>
      <c r="L18" s="27">
        <v>9.8770029999999995E-2</v>
      </c>
      <c r="M18" s="22">
        <v>24</v>
      </c>
      <c r="N18" s="22">
        <v>-1</v>
      </c>
      <c r="O18" s="22">
        <v>4</v>
      </c>
      <c r="P18" s="64">
        <v>1.3000000000000001E-8</v>
      </c>
      <c r="Q18" s="34">
        <f t="shared" si="0"/>
        <v>2.0554028241228893E-3</v>
      </c>
      <c r="R18" s="25">
        <f t="shared" si="1"/>
        <v>25.036317635592109</v>
      </c>
      <c r="S18"/>
      <c r="T18" s="19"/>
      <c r="U18"/>
    </row>
    <row r="19" spans="1:21" x14ac:dyDescent="0.3">
      <c r="A19" s="22" t="s">
        <v>85</v>
      </c>
      <c r="B19" s="62">
        <v>44526</v>
      </c>
      <c r="C19" s="63">
        <v>44526.691666666666</v>
      </c>
      <c r="D19" s="27">
        <v>0.76666666672099382</v>
      </c>
      <c r="E19" s="22">
        <v>1915</v>
      </c>
      <c r="F19" s="22">
        <v>-2676</v>
      </c>
      <c r="G19" s="27">
        <v>2.839817</v>
      </c>
      <c r="H19" s="65">
        <v>1832086000</v>
      </c>
      <c r="I19" s="34">
        <v>2.0493249999999998E-3</v>
      </c>
      <c r="J19" s="27">
        <v>0.14399510000000001</v>
      </c>
      <c r="K19" s="66">
        <v>4.2055950000000002E-2</v>
      </c>
      <c r="L19" s="27">
        <v>0.14447209999999999</v>
      </c>
      <c r="M19" s="22">
        <v>26</v>
      </c>
      <c r="N19" s="22">
        <v>0</v>
      </c>
      <c r="O19" s="22">
        <v>5</v>
      </c>
      <c r="P19" s="64">
        <v>1.3000000000000001E-8</v>
      </c>
      <c r="Q19" s="34">
        <f t="shared" si="0"/>
        <v>2.0587461235503472E-3</v>
      </c>
      <c r="R19" s="25">
        <f t="shared" si="1"/>
        <v>26.703632331112725</v>
      </c>
      <c r="S19"/>
      <c r="T19" s="19"/>
      <c r="U19"/>
    </row>
    <row r="20" spans="1:21" x14ac:dyDescent="0.3">
      <c r="A20" s="22" t="s">
        <v>86</v>
      </c>
      <c r="B20" s="62">
        <v>44526</v>
      </c>
      <c r="C20" s="63">
        <v>44526.694444444445</v>
      </c>
      <c r="D20" s="27">
        <v>0.8333333334303461</v>
      </c>
      <c r="E20" s="22">
        <v>2268</v>
      </c>
      <c r="F20" s="22">
        <v>-2349</v>
      </c>
      <c r="G20" s="27">
        <v>2.838565</v>
      </c>
      <c r="H20" s="65">
        <v>1828967000</v>
      </c>
      <c r="I20" s="34">
        <v>2.0468629999999999E-3</v>
      </c>
      <c r="J20" s="27">
        <v>0.112399</v>
      </c>
      <c r="K20" s="66">
        <v>4.059016E-2</v>
      </c>
      <c r="L20" s="27">
        <v>0.2191352</v>
      </c>
      <c r="M20" s="22">
        <v>26</v>
      </c>
      <c r="N20" s="22">
        <v>0</v>
      </c>
      <c r="O20" s="22">
        <v>4</v>
      </c>
      <c r="P20" s="64">
        <v>1.3000000000000001E-8</v>
      </c>
      <c r="Q20" s="34">
        <f t="shared" si="0"/>
        <v>2.0562728052840006E-3</v>
      </c>
      <c r="R20" s="25">
        <f t="shared" si="1"/>
        <v>25.470180173549075</v>
      </c>
      <c r="S20"/>
      <c r="T20" s="19"/>
      <c r="U20"/>
    </row>
    <row r="21" spans="1:21" x14ac:dyDescent="0.3">
      <c r="A21" s="22" t="s">
        <v>87</v>
      </c>
      <c r="B21" s="62">
        <v>44526</v>
      </c>
      <c r="C21" s="63">
        <v>44526.696527777778</v>
      </c>
      <c r="D21" s="27">
        <v>0.88333333341870457</v>
      </c>
      <c r="E21" s="22">
        <v>2778</v>
      </c>
      <c r="F21" s="22">
        <v>-3168</v>
      </c>
      <c r="G21" s="27">
        <v>2.8349660000000001</v>
      </c>
      <c r="H21" s="65">
        <v>1817483000</v>
      </c>
      <c r="I21" s="34">
        <v>2.0463090000000001E-3</v>
      </c>
      <c r="J21" s="27">
        <v>0.12760280000000002</v>
      </c>
      <c r="K21" s="66">
        <v>4.145273E-2</v>
      </c>
      <c r="L21" s="27">
        <v>0.1186117</v>
      </c>
      <c r="M21" s="22">
        <v>28</v>
      </c>
      <c r="N21" s="22">
        <v>-2</v>
      </c>
      <c r="O21" s="22">
        <v>3</v>
      </c>
      <c r="P21" s="64">
        <v>1.3000000000000001E-8</v>
      </c>
      <c r="Q21" s="34">
        <f t="shared" si="0"/>
        <v>2.0557162584442135E-3</v>
      </c>
      <c r="R21" s="25">
        <f t="shared" si="1"/>
        <v>25.19262838829728</v>
      </c>
      <c r="S21"/>
      <c r="T21" s="19"/>
      <c r="U21"/>
    </row>
    <row r="22" spans="1:21" x14ac:dyDescent="0.3">
      <c r="A22" s="22" t="s">
        <v>88</v>
      </c>
      <c r="B22" s="62">
        <v>44526</v>
      </c>
      <c r="C22" s="63">
        <v>44526.698611111111</v>
      </c>
      <c r="D22" s="27">
        <v>0.93333333340706304</v>
      </c>
      <c r="E22" s="22">
        <v>1716</v>
      </c>
      <c r="F22" s="22">
        <v>-2521</v>
      </c>
      <c r="G22" s="27">
        <v>2.8326980000000002</v>
      </c>
      <c r="H22" s="65">
        <v>1845559000</v>
      </c>
      <c r="I22" s="34">
        <v>2.0462710000000001E-3</v>
      </c>
      <c r="J22" s="27">
        <v>0.17746540000000002</v>
      </c>
      <c r="K22" s="66">
        <v>4.5187150000000002E-2</v>
      </c>
      <c r="L22" s="27">
        <v>0.15703729999999999</v>
      </c>
      <c r="M22" s="22">
        <v>28</v>
      </c>
      <c r="N22" s="22">
        <v>-2</v>
      </c>
      <c r="O22" s="22">
        <v>2</v>
      </c>
      <c r="P22" s="64">
        <v>1.3000000000000001E-8</v>
      </c>
      <c r="Q22" s="34">
        <f t="shared" si="0"/>
        <v>2.0556780837512317E-3</v>
      </c>
      <c r="R22" s="25">
        <f t="shared" si="1"/>
        <v>25.173590540211286</v>
      </c>
      <c r="S22"/>
      <c r="T22" s="19"/>
      <c r="U22"/>
    </row>
    <row r="23" spans="1:21" x14ac:dyDescent="0.3">
      <c r="A23" s="22" t="s">
        <v>89</v>
      </c>
      <c r="B23" s="62">
        <v>44526</v>
      </c>
      <c r="C23" s="63">
        <v>44526.700694444444</v>
      </c>
      <c r="D23" s="27">
        <v>0.9833333333954215</v>
      </c>
      <c r="E23" s="22">
        <v>1716</v>
      </c>
      <c r="F23" s="22">
        <v>-2638</v>
      </c>
      <c r="G23" s="27">
        <v>2.832306</v>
      </c>
      <c r="H23" s="65">
        <v>1849726000</v>
      </c>
      <c r="I23" s="34">
        <v>2.0468690000000002E-3</v>
      </c>
      <c r="J23" s="27">
        <v>0.1428799</v>
      </c>
      <c r="K23" s="66">
        <v>4.6601379999999998E-2</v>
      </c>
      <c r="L23" s="27">
        <v>0.21287210000000001</v>
      </c>
      <c r="M23" s="22">
        <v>28</v>
      </c>
      <c r="N23" s="22">
        <v>0</v>
      </c>
      <c r="O23" s="22">
        <v>3</v>
      </c>
      <c r="P23" s="64">
        <v>1.3000000000000001E-8</v>
      </c>
      <c r="Q23" s="34">
        <f t="shared" si="0"/>
        <v>2.0562788328671033E-3</v>
      </c>
      <c r="R23" s="25">
        <f t="shared" si="1"/>
        <v>25.473186149562732</v>
      </c>
      <c r="S23"/>
      <c r="T23" s="19"/>
      <c r="U23"/>
    </row>
    <row r="24" spans="1:21" x14ac:dyDescent="0.3">
      <c r="A24" s="22" t="s">
        <v>90</v>
      </c>
      <c r="B24" s="62">
        <v>44526</v>
      </c>
      <c r="C24" s="63">
        <v>44526.703472222223</v>
      </c>
      <c r="D24" s="27">
        <v>1.0500000001047738</v>
      </c>
      <c r="E24" s="22">
        <v>3276</v>
      </c>
      <c r="F24" s="22">
        <v>-2537</v>
      </c>
      <c r="G24" s="27">
        <v>2.8297249999999998</v>
      </c>
      <c r="H24" s="65">
        <v>1713906000</v>
      </c>
      <c r="I24" s="34">
        <v>2.0483709999999998E-3</v>
      </c>
      <c r="J24" s="27">
        <v>0.14120739999999998</v>
      </c>
      <c r="K24" s="66">
        <v>3.442423E-2</v>
      </c>
      <c r="L24" s="27">
        <v>0.18169550000000001</v>
      </c>
      <c r="M24" s="22">
        <v>31</v>
      </c>
      <c r="N24" s="22">
        <v>2</v>
      </c>
      <c r="O24" s="22">
        <v>25</v>
      </c>
      <c r="P24" s="64">
        <v>1.3000000000000001E-8</v>
      </c>
      <c r="Q24" s="34">
        <f t="shared" si="0"/>
        <v>2.0577877378370672E-3</v>
      </c>
      <c r="R24" s="25">
        <f t="shared" si="1"/>
        <v>26.225682144956686</v>
      </c>
      <c r="S24"/>
      <c r="T24" s="19"/>
      <c r="U24"/>
    </row>
    <row r="25" spans="1:21" x14ac:dyDescent="0.3">
      <c r="A25" s="22" t="s">
        <v>91</v>
      </c>
      <c r="B25" s="62">
        <v>44526</v>
      </c>
      <c r="C25" s="63">
        <v>44526.705555555556</v>
      </c>
      <c r="D25" s="27">
        <v>1.1000000000931323</v>
      </c>
      <c r="E25" s="22">
        <v>2740</v>
      </c>
      <c r="F25" s="22">
        <v>-2226</v>
      </c>
      <c r="G25" s="27">
        <v>2.837313</v>
      </c>
      <c r="H25" s="65">
        <v>1837218000</v>
      </c>
      <c r="I25" s="34">
        <v>2.0498080000000002E-3</v>
      </c>
      <c r="J25" s="27">
        <v>0.13213630000000001</v>
      </c>
      <c r="K25" s="66">
        <v>3.8633510000000003E-2</v>
      </c>
      <c r="L25" s="27">
        <v>6.6655919999999994E-2</v>
      </c>
      <c r="M25" s="22">
        <v>28</v>
      </c>
      <c r="N25" s="22">
        <v>-1</v>
      </c>
      <c r="O25" s="22">
        <v>4</v>
      </c>
      <c r="P25" s="64">
        <v>1.3000000000000001E-8</v>
      </c>
      <c r="Q25" s="34">
        <f t="shared" si="0"/>
        <v>2.0592313439900898E-3</v>
      </c>
      <c r="R25" s="25">
        <f t="shared" si="1"/>
        <v>26.945613400204405</v>
      </c>
      <c r="S25"/>
      <c r="T25" s="19"/>
      <c r="U25"/>
    </row>
    <row r="26" spans="1:21" x14ac:dyDescent="0.3">
      <c r="A26" s="22" t="s">
        <v>92</v>
      </c>
      <c r="B26" s="62">
        <v>44526</v>
      </c>
      <c r="C26" s="63">
        <v>44526.707638888889</v>
      </c>
      <c r="D26" s="27">
        <v>1.1500000000814907</v>
      </c>
      <c r="E26" s="22">
        <v>2033</v>
      </c>
      <c r="F26" s="22">
        <v>-2922</v>
      </c>
      <c r="G26" s="27">
        <v>2.839426</v>
      </c>
      <c r="H26" s="65">
        <v>1798525000</v>
      </c>
      <c r="I26" s="34">
        <v>2.0460539999999998E-3</v>
      </c>
      <c r="J26" s="27">
        <v>0.16339920000000002</v>
      </c>
      <c r="K26" s="66">
        <v>4.2123099999999997E-2</v>
      </c>
      <c r="L26" s="27">
        <v>0.67956499999999997</v>
      </c>
      <c r="M26" s="22">
        <v>27</v>
      </c>
      <c r="N26" s="22">
        <v>-3</v>
      </c>
      <c r="O26" s="22">
        <v>4</v>
      </c>
      <c r="P26" s="64">
        <v>1.3000000000000001E-8</v>
      </c>
      <c r="Q26" s="34">
        <f t="shared" si="0"/>
        <v>2.0554600861623618E-3</v>
      </c>
      <c r="R26" s="25">
        <f t="shared" si="1"/>
        <v>25.064874407720872</v>
      </c>
      <c r="S26"/>
      <c r="T26" s="19"/>
      <c r="U26"/>
    </row>
    <row r="27" spans="1:21" x14ac:dyDescent="0.3">
      <c r="A27" s="22" t="s">
        <v>93</v>
      </c>
      <c r="B27" s="62">
        <v>44526</v>
      </c>
      <c r="C27" s="63">
        <v>44526.710416666669</v>
      </c>
      <c r="D27" s="27">
        <v>1.216666666790843</v>
      </c>
      <c r="E27" s="22">
        <v>2268</v>
      </c>
      <c r="F27" s="22">
        <v>-3209</v>
      </c>
      <c r="G27" s="27">
        <v>2.831915</v>
      </c>
      <c r="H27" s="65">
        <v>1789862000</v>
      </c>
      <c r="I27" s="34">
        <v>2.0436899999999999E-3</v>
      </c>
      <c r="J27" s="27">
        <v>0.1493276</v>
      </c>
      <c r="K27" s="66">
        <v>5.0150180000000003E-2</v>
      </c>
      <c r="L27" s="27">
        <v>0.58415539999999999</v>
      </c>
      <c r="M27" s="22">
        <v>29</v>
      </c>
      <c r="N27" s="22">
        <v>-4</v>
      </c>
      <c r="O27" s="22">
        <v>6</v>
      </c>
      <c r="P27" s="64">
        <v>1.3000000000000001E-8</v>
      </c>
      <c r="Q27" s="34">
        <f t="shared" si="0"/>
        <v>2.0530852184200209E-3</v>
      </c>
      <c r="R27" s="25">
        <f t="shared" si="1"/>
        <v>23.88051985837869</v>
      </c>
      <c r="S27"/>
      <c r="T27" s="19"/>
      <c r="U27"/>
    </row>
    <row r="28" spans="1:21" x14ac:dyDescent="0.3">
      <c r="A28" s="22" t="s">
        <v>94</v>
      </c>
      <c r="B28" s="62">
        <v>44526</v>
      </c>
      <c r="C28" s="63">
        <v>44526.712500000001</v>
      </c>
      <c r="D28" s="27">
        <v>1.2666666667792015</v>
      </c>
      <c r="E28" s="22">
        <v>3236</v>
      </c>
      <c r="F28" s="22">
        <v>-2497</v>
      </c>
      <c r="G28" s="27">
        <v>2.8338710000000003</v>
      </c>
      <c r="H28" s="65">
        <v>1772312000</v>
      </c>
      <c r="I28" s="34">
        <v>2.0496780000000001E-3</v>
      </c>
      <c r="J28" s="27">
        <v>0.13384180000000001</v>
      </c>
      <c r="K28" s="66">
        <v>3.7133050000000001E-2</v>
      </c>
      <c r="L28" s="27">
        <v>0.2053218</v>
      </c>
      <c r="M28" s="22">
        <v>30</v>
      </c>
      <c r="N28" s="22">
        <v>-2</v>
      </c>
      <c r="O28" s="22">
        <v>18</v>
      </c>
      <c r="P28" s="64">
        <v>1.3000000000000001E-8</v>
      </c>
      <c r="Q28" s="34">
        <f t="shared" si="0"/>
        <v>2.0591007463562046E-3</v>
      </c>
      <c r="R28" s="25">
        <f t="shared" si="1"/>
        <v>26.880483919910603</v>
      </c>
      <c r="S28"/>
      <c r="T28" s="19"/>
      <c r="U28"/>
    </row>
    <row r="29" spans="1:21" x14ac:dyDescent="0.3">
      <c r="A29" s="22" t="s">
        <v>95</v>
      </c>
      <c r="B29" s="62">
        <v>44526</v>
      </c>
      <c r="C29" s="63">
        <v>44526.714583333334</v>
      </c>
      <c r="D29" s="27">
        <v>1.3166666667675599</v>
      </c>
      <c r="E29" s="22">
        <v>2504</v>
      </c>
      <c r="F29" s="22">
        <v>-2103</v>
      </c>
      <c r="G29" s="27">
        <v>2.8427889999999998</v>
      </c>
      <c r="H29" s="65">
        <v>1817902000</v>
      </c>
      <c r="I29" s="34">
        <v>2.0468579999999999E-3</v>
      </c>
      <c r="J29" s="27">
        <v>0.1282074</v>
      </c>
      <c r="K29" s="66">
        <v>4.264664E-2</v>
      </c>
      <c r="L29" s="27">
        <v>0.29698390000000002</v>
      </c>
      <c r="M29" s="22">
        <v>29</v>
      </c>
      <c r="N29" s="22">
        <v>-1</v>
      </c>
      <c r="O29" s="22">
        <v>7</v>
      </c>
      <c r="P29" s="64">
        <v>1.3000000000000001E-8</v>
      </c>
      <c r="Q29" s="34">
        <f t="shared" si="0"/>
        <v>2.0562677822980819E-3</v>
      </c>
      <c r="R29" s="25">
        <f t="shared" si="1"/>
        <v>25.467675193537652</v>
      </c>
      <c r="S29"/>
      <c r="T29" s="19"/>
      <c r="U29"/>
    </row>
    <row r="30" spans="1:21" x14ac:dyDescent="0.3">
      <c r="A30" s="22" t="s">
        <v>96</v>
      </c>
      <c r="B30" s="62">
        <v>44526</v>
      </c>
      <c r="C30" s="63">
        <v>44526.717361111114</v>
      </c>
      <c r="D30" s="27">
        <v>1.3833333334769122</v>
      </c>
      <c r="E30" s="22">
        <v>1636</v>
      </c>
      <c r="F30" s="22">
        <v>-3375</v>
      </c>
      <c r="G30" s="27">
        <v>2.8362960000000004</v>
      </c>
      <c r="H30" s="65">
        <v>1787635000</v>
      </c>
      <c r="I30" s="34">
        <v>2.0462359999999999E-3</v>
      </c>
      <c r="J30" s="27">
        <v>0.1464694</v>
      </c>
      <c r="K30" s="66">
        <v>4.4258609999999997E-2</v>
      </c>
      <c r="L30" s="27">
        <v>0.23815839999999999</v>
      </c>
      <c r="M30" s="22">
        <v>27</v>
      </c>
      <c r="N30" s="22">
        <v>-2</v>
      </c>
      <c r="O30" s="22">
        <v>11</v>
      </c>
      <c r="P30" s="64">
        <v>1.3000000000000001E-8</v>
      </c>
      <c r="Q30" s="34">
        <f t="shared" si="0"/>
        <v>2.0556429228498008E-3</v>
      </c>
      <c r="R30" s="25">
        <f t="shared" si="1"/>
        <v>25.156055680132017</v>
      </c>
      <c r="S30"/>
      <c r="T30" s="19"/>
      <c r="U30"/>
    </row>
    <row r="31" spans="1:21" x14ac:dyDescent="0.3">
      <c r="A31" s="22" t="s">
        <v>97</v>
      </c>
      <c r="B31" s="62">
        <v>44526</v>
      </c>
      <c r="C31" s="63">
        <v>44526.719444444447</v>
      </c>
      <c r="D31" s="27">
        <v>1.4333333334652707</v>
      </c>
      <c r="E31" s="22">
        <v>2504</v>
      </c>
      <c r="F31" s="22">
        <v>-3250</v>
      </c>
      <c r="G31" s="27">
        <v>2.8247179999999998</v>
      </c>
      <c r="H31" s="65">
        <v>1849667000</v>
      </c>
      <c r="I31" s="34">
        <v>2.0464150000000002E-3</v>
      </c>
      <c r="J31" s="27">
        <v>0.176348</v>
      </c>
      <c r="K31" s="66">
        <v>5.1329220000000002E-2</v>
      </c>
      <c r="L31" s="27">
        <v>0.39879369999999997</v>
      </c>
      <c r="M31" s="22">
        <v>28</v>
      </c>
      <c r="N31" s="22">
        <v>-8</v>
      </c>
      <c r="O31" s="22">
        <v>5</v>
      </c>
      <c r="P31" s="64">
        <v>1.3000000000000001E-8</v>
      </c>
      <c r="Q31" s="34">
        <f t="shared" si="0"/>
        <v>2.0558227457456893E-3</v>
      </c>
      <c r="R31" s="25">
        <f t="shared" si="1"/>
        <v>25.245733964536889</v>
      </c>
      <c r="S31"/>
      <c r="T31" s="19"/>
      <c r="U31"/>
    </row>
    <row r="32" spans="1:21" x14ac:dyDescent="0.3">
      <c r="A32" s="22" t="s">
        <v>98</v>
      </c>
      <c r="B32" s="62">
        <v>44526</v>
      </c>
      <c r="C32" s="63">
        <v>44526.72152777778</v>
      </c>
      <c r="D32" s="27">
        <v>1.4833333334536292</v>
      </c>
      <c r="E32" s="22">
        <v>1756</v>
      </c>
      <c r="F32" s="22">
        <v>-2715</v>
      </c>
      <c r="G32" s="27">
        <v>2.8291769999999996</v>
      </c>
      <c r="H32" s="65">
        <v>1842650000</v>
      </c>
      <c r="I32" s="34">
        <v>2.04637E-3</v>
      </c>
      <c r="J32" s="27">
        <v>0.13754149999999998</v>
      </c>
      <c r="K32" s="66">
        <v>4.7937140000000003E-2</v>
      </c>
      <c r="L32" s="27">
        <v>0.21345610000000001</v>
      </c>
      <c r="M32" s="22">
        <v>28</v>
      </c>
      <c r="N32" s="22">
        <v>-4</v>
      </c>
      <c r="O32" s="22">
        <v>5</v>
      </c>
      <c r="P32" s="64">
        <v>1.3000000000000001E-8</v>
      </c>
      <c r="Q32" s="34">
        <f t="shared" si="0"/>
        <v>2.055777538872421E-3</v>
      </c>
      <c r="R32" s="25">
        <f t="shared" si="1"/>
        <v>25.223189144434997</v>
      </c>
      <c r="S32"/>
      <c r="T32" s="19"/>
      <c r="U32"/>
    </row>
    <row r="33" spans="1:32" x14ac:dyDescent="0.3">
      <c r="A33" s="22" t="s">
        <v>99</v>
      </c>
      <c r="B33" s="62">
        <v>44526</v>
      </c>
      <c r="C33" s="63">
        <v>44526.723611111112</v>
      </c>
      <c r="D33" s="27">
        <v>1.5333333334419876</v>
      </c>
      <c r="E33" s="22">
        <v>3196</v>
      </c>
      <c r="F33" s="22">
        <v>-2816</v>
      </c>
      <c r="G33" s="27">
        <v>2.8288640000000003</v>
      </c>
      <c r="H33" s="65">
        <v>1797031000</v>
      </c>
      <c r="I33" s="34">
        <v>2.0460679999999998E-3</v>
      </c>
      <c r="J33" s="27">
        <v>0.13886470000000001</v>
      </c>
      <c r="K33" s="66">
        <v>4.1183600000000001E-2</v>
      </c>
      <c r="L33" s="27">
        <v>4.2417419999999997E-2</v>
      </c>
      <c r="M33" s="22">
        <v>33</v>
      </c>
      <c r="N33" s="22">
        <v>-2</v>
      </c>
      <c r="O33" s="22">
        <v>10</v>
      </c>
      <c r="P33" s="64">
        <v>1.3000000000000001E-8</v>
      </c>
      <c r="Q33" s="34">
        <f t="shared" si="0"/>
        <v>2.0554741505229338E-3</v>
      </c>
      <c r="R33" s="25">
        <f t="shared" si="1"/>
        <v>25.071888351752449</v>
      </c>
      <c r="S33"/>
      <c r="T33" s="19"/>
      <c r="U33"/>
    </row>
    <row r="34" spans="1:32" x14ac:dyDescent="0.3">
      <c r="A34" s="22" t="s">
        <v>100</v>
      </c>
      <c r="B34" s="62">
        <v>44526</v>
      </c>
      <c r="C34" s="63">
        <v>44526.726388888892</v>
      </c>
      <c r="D34" s="27">
        <v>1.6000000001513399</v>
      </c>
      <c r="E34" s="22">
        <v>1915</v>
      </c>
      <c r="F34" s="22">
        <v>-3045</v>
      </c>
      <c r="G34" s="27">
        <v>2.843102</v>
      </c>
      <c r="H34" s="65">
        <v>1837973000</v>
      </c>
      <c r="I34" s="34">
        <v>2.0449790000000002E-3</v>
      </c>
      <c r="J34" s="27">
        <v>0.1262423</v>
      </c>
      <c r="K34" s="66">
        <v>4.1568580000000001E-2</v>
      </c>
      <c r="L34" s="27">
        <v>9.0633770000000002E-2</v>
      </c>
      <c r="M34" s="22">
        <v>31</v>
      </c>
      <c r="N34" s="22">
        <v>-5</v>
      </c>
      <c r="O34" s="22">
        <v>6</v>
      </c>
      <c r="P34" s="64">
        <v>1.3000000000000001E-8</v>
      </c>
      <c r="Q34" s="34">
        <f t="shared" si="0"/>
        <v>2.0543801441898508E-3</v>
      </c>
      <c r="R34" s="25">
        <f t="shared" si="1"/>
        <v>24.526303705291632</v>
      </c>
      <c r="S34"/>
      <c r="T34" s="19"/>
      <c r="U34"/>
    </row>
    <row r="35" spans="1:32" x14ac:dyDescent="0.3">
      <c r="A35" s="22" t="s">
        <v>101</v>
      </c>
      <c r="B35" s="62">
        <v>44526</v>
      </c>
      <c r="C35" s="63">
        <v>44526.728472222225</v>
      </c>
      <c r="D35" s="27">
        <v>1.6500000001396984</v>
      </c>
      <c r="E35" s="22">
        <v>1955</v>
      </c>
      <c r="F35" s="22">
        <v>-2349</v>
      </c>
      <c r="G35" s="27">
        <v>2.8529599999999999</v>
      </c>
      <c r="H35" s="65">
        <v>1824663000</v>
      </c>
      <c r="I35" s="34">
        <v>2.0485410000000001E-3</v>
      </c>
      <c r="J35" s="27">
        <v>0.11266490000000001</v>
      </c>
      <c r="K35" s="66">
        <v>4.1076910000000001E-2</v>
      </c>
      <c r="L35" s="27">
        <v>0.19347690000000001</v>
      </c>
      <c r="M35" s="22">
        <v>31</v>
      </c>
      <c r="N35" s="22">
        <v>-5</v>
      </c>
      <c r="O35" s="22">
        <v>6</v>
      </c>
      <c r="P35" s="64">
        <v>1.3000000000000001E-8</v>
      </c>
      <c r="Q35" s="34">
        <f t="shared" si="0"/>
        <v>2.0579585193583019E-3</v>
      </c>
      <c r="R35" s="25">
        <f t="shared" si="1"/>
        <v>26.31085146534118</v>
      </c>
      <c r="S35"/>
      <c r="T35" s="19"/>
      <c r="U35"/>
    </row>
    <row r="36" spans="1:32" s="22" customFormat="1" x14ac:dyDescent="0.3">
      <c r="A36" s="22" t="s">
        <v>102</v>
      </c>
      <c r="B36" s="62">
        <v>44526</v>
      </c>
      <c r="C36" s="63">
        <v>44526.730555555558</v>
      </c>
      <c r="D36" s="27">
        <v>1.7000000001280569</v>
      </c>
      <c r="E36" s="22">
        <v>2151</v>
      </c>
      <c r="F36" s="22">
        <v>-3168</v>
      </c>
      <c r="G36" s="27">
        <v>2.849596</v>
      </c>
      <c r="H36" s="65">
        <v>1806526000</v>
      </c>
      <c r="I36" s="34">
        <v>2.047161E-3</v>
      </c>
      <c r="J36" s="27">
        <v>0.1656475</v>
      </c>
      <c r="K36" s="66">
        <v>4.6008970000000003E-2</v>
      </c>
      <c r="L36" s="27">
        <v>0.45740910000000001</v>
      </c>
      <c r="M36" s="22">
        <v>31</v>
      </c>
      <c r="N36" s="22">
        <v>-7</v>
      </c>
      <c r="O36" s="22">
        <v>5</v>
      </c>
      <c r="P36" s="64">
        <v>1.3000000000000001E-8</v>
      </c>
      <c r="Q36" s="34">
        <f t="shared" si="0"/>
        <v>2.0565721752447527E-3</v>
      </c>
      <c r="R36" s="25">
        <f t="shared" si="1"/>
        <v>25.619476982222665</v>
      </c>
      <c r="S36" s="25"/>
      <c r="T36" s="44"/>
    </row>
    <row r="37" spans="1:32" s="22" customFormat="1" x14ac:dyDescent="0.3">
      <c r="A37" s="22" t="s">
        <v>103</v>
      </c>
      <c r="B37" s="62">
        <v>44526</v>
      </c>
      <c r="C37" s="63">
        <v>44526.73333333333</v>
      </c>
      <c r="D37" s="27">
        <v>1.7666666666627862</v>
      </c>
      <c r="E37" s="22">
        <v>2072</v>
      </c>
      <c r="F37" s="22">
        <v>-2021</v>
      </c>
      <c r="G37" s="27">
        <v>2.8312110000000001</v>
      </c>
      <c r="H37" s="65">
        <v>1776578000</v>
      </c>
      <c r="I37" s="34">
        <v>2.0450189999999999E-3</v>
      </c>
      <c r="J37" s="27">
        <v>0.19801479999999999</v>
      </c>
      <c r="K37" s="66">
        <v>4.9149619999999998E-2</v>
      </c>
      <c r="L37" s="27">
        <v>0.1084664</v>
      </c>
      <c r="M37" s="22">
        <v>32</v>
      </c>
      <c r="N37" s="22">
        <v>-6</v>
      </c>
      <c r="O37" s="22">
        <v>3</v>
      </c>
      <c r="P37" s="64">
        <v>1.3000000000000001E-8</v>
      </c>
      <c r="Q37" s="34">
        <f t="shared" si="0"/>
        <v>2.0544203280771999E-3</v>
      </c>
      <c r="R37" s="25">
        <f t="shared" si="1"/>
        <v>24.546343545381877</v>
      </c>
      <c r="S37" s="25"/>
      <c r="T37" s="44"/>
    </row>
    <row r="38" spans="1:32" s="22" customFormat="1" x14ac:dyDescent="0.3">
      <c r="A38" s="22" t="s">
        <v>104</v>
      </c>
      <c r="B38" s="62">
        <v>44526</v>
      </c>
      <c r="C38" s="63">
        <v>44526.73541666667</v>
      </c>
      <c r="D38" s="27">
        <v>1.8166666668257676</v>
      </c>
      <c r="E38" s="22">
        <v>1676</v>
      </c>
      <c r="F38" s="22">
        <v>-3220</v>
      </c>
      <c r="G38" s="27">
        <v>2.8276129999999999</v>
      </c>
      <c r="H38" s="65">
        <v>1816491000</v>
      </c>
      <c r="I38" s="34">
        <v>2.0455640000000001E-3</v>
      </c>
      <c r="J38" s="27">
        <v>0.1083287</v>
      </c>
      <c r="K38" s="66">
        <v>4.6208109999999997E-2</v>
      </c>
      <c r="L38" s="27">
        <v>0.1739105</v>
      </c>
      <c r="M38" s="22">
        <v>29</v>
      </c>
      <c r="N38" s="22">
        <v>-4</v>
      </c>
      <c r="O38" s="22">
        <v>9</v>
      </c>
      <c r="P38" s="64">
        <v>1.3000000000000001E-8</v>
      </c>
      <c r="Q38" s="34">
        <f t="shared" si="0"/>
        <v>2.0549678335423337E-3</v>
      </c>
      <c r="R38" s="25">
        <f t="shared" si="1"/>
        <v>24.819386366613738</v>
      </c>
      <c r="S38" s="25"/>
      <c r="T38" s="44"/>
    </row>
    <row r="39" spans="1:32" s="22" customFormat="1" x14ac:dyDescent="0.3">
      <c r="A39" s="22" t="s">
        <v>105</v>
      </c>
      <c r="B39" s="62">
        <v>44526</v>
      </c>
      <c r="C39" s="63">
        <v>44526.737500000003</v>
      </c>
      <c r="D39" s="27">
        <v>1.8666666668141261</v>
      </c>
      <c r="E39" s="22">
        <v>2111</v>
      </c>
      <c r="F39" s="22">
        <v>-3332</v>
      </c>
      <c r="G39" s="27">
        <v>2.8312889999999999</v>
      </c>
      <c r="H39" s="65">
        <v>1781730000</v>
      </c>
      <c r="I39" s="34">
        <v>2.0452959999999998E-3</v>
      </c>
      <c r="J39" s="27">
        <v>0.1150115</v>
      </c>
      <c r="K39" s="66">
        <v>4.922986E-2</v>
      </c>
      <c r="L39" s="27">
        <v>0.2174575</v>
      </c>
      <c r="M39" s="22">
        <v>30</v>
      </c>
      <c r="N39" s="22">
        <v>-5</v>
      </c>
      <c r="O39" s="22">
        <v>6</v>
      </c>
      <c r="P39" s="64">
        <v>1.3000000000000001E-8</v>
      </c>
      <c r="Q39" s="34">
        <f t="shared" si="0"/>
        <v>2.0546986014970932E-3</v>
      </c>
      <c r="R39" s="25">
        <f t="shared" si="1"/>
        <v>24.685119438007774</v>
      </c>
      <c r="S39" s="25"/>
      <c r="T39" s="44"/>
    </row>
    <row r="40" spans="1:32" s="22" customFormat="1" x14ac:dyDescent="0.3">
      <c r="A40" s="22" t="s">
        <v>106</v>
      </c>
      <c r="B40" s="62">
        <v>44526</v>
      </c>
      <c r="C40" s="63">
        <v>44526.740277777775</v>
      </c>
      <c r="D40" s="27">
        <v>1.9333333333488554</v>
      </c>
      <c r="E40" s="22">
        <v>3196</v>
      </c>
      <c r="F40" s="22">
        <v>-2258</v>
      </c>
      <c r="G40" s="27">
        <v>2.8230750000000002</v>
      </c>
      <c r="H40" s="65">
        <v>1784430000</v>
      </c>
      <c r="I40" s="34">
        <v>2.04602E-3</v>
      </c>
      <c r="J40" s="27">
        <v>0.14696770000000001</v>
      </c>
      <c r="K40" s="66">
        <v>3.8458109999999997E-2</v>
      </c>
      <c r="L40" s="27">
        <v>0.1653522</v>
      </c>
      <c r="M40" s="22">
        <v>35</v>
      </c>
      <c r="N40" s="22">
        <v>-6</v>
      </c>
      <c r="O40" s="22">
        <v>10</v>
      </c>
      <c r="P40" s="64">
        <v>1.3000000000000001E-8</v>
      </c>
      <c r="Q40" s="34">
        <f t="shared" si="0"/>
        <v>2.055425929858115E-3</v>
      </c>
      <c r="R40" s="25">
        <f t="shared" si="1"/>
        <v>25.047840543644064</v>
      </c>
      <c r="S40" s="25"/>
      <c r="T40" s="44"/>
    </row>
    <row r="41" spans="1:32" s="22" customFormat="1" x14ac:dyDescent="0.3">
      <c r="A41" s="22" t="s">
        <v>107</v>
      </c>
      <c r="B41" s="62">
        <v>44526</v>
      </c>
      <c r="C41" s="63">
        <v>44526.742361111108</v>
      </c>
      <c r="D41" s="27">
        <v>1.9833333333372138</v>
      </c>
      <c r="E41" s="22">
        <v>1636</v>
      </c>
      <c r="F41" s="22">
        <v>-2211</v>
      </c>
      <c r="G41" s="27">
        <v>2.8348100000000001</v>
      </c>
      <c r="H41" s="65">
        <v>1833756000</v>
      </c>
      <c r="I41" s="34">
        <v>2.0475630000000001E-3</v>
      </c>
      <c r="J41" s="27">
        <v>0.12396870000000001</v>
      </c>
      <c r="K41" s="66">
        <v>4.4422080000000003E-2</v>
      </c>
      <c r="L41" s="27">
        <v>0.1739937</v>
      </c>
      <c r="M41" s="22">
        <v>33</v>
      </c>
      <c r="N41" s="22">
        <v>-6</v>
      </c>
      <c r="O41" s="22">
        <v>-2</v>
      </c>
      <c r="P41" s="64">
        <v>1.3000000000000001E-8</v>
      </c>
      <c r="Q41" s="34">
        <f t="shared" si="0"/>
        <v>2.0569760233126125E-3</v>
      </c>
      <c r="R41" s="25">
        <f t="shared" si="1"/>
        <v>25.820877375130948</v>
      </c>
      <c r="S41"/>
      <c r="T41"/>
      <c r="U41"/>
      <c r="V41"/>
      <c r="W41"/>
      <c r="X41"/>
      <c r="Y41"/>
      <c r="Z41"/>
      <c r="AA41"/>
      <c r="AB41"/>
      <c r="AC41"/>
      <c r="AD41"/>
      <c r="AE41"/>
      <c r="AF41"/>
    </row>
    <row r="42" spans="1:32" s="22" customFormat="1" x14ac:dyDescent="0.3">
      <c r="A42" s="22" t="s">
        <v>108</v>
      </c>
      <c r="B42" s="62">
        <v>44526</v>
      </c>
      <c r="C42" s="63">
        <v>44526.744444444441</v>
      </c>
      <c r="D42" s="27">
        <v>2.0333333333255723</v>
      </c>
      <c r="E42" s="22">
        <v>2426</v>
      </c>
      <c r="F42" s="22">
        <v>-3045</v>
      </c>
      <c r="G42" s="27">
        <v>2.8529599999999999</v>
      </c>
      <c r="H42" s="65">
        <v>1824815000</v>
      </c>
      <c r="I42" s="34">
        <v>2.0452280000000001E-3</v>
      </c>
      <c r="J42" s="27">
        <v>0.17301230000000001</v>
      </c>
      <c r="K42" s="66">
        <v>4.7608060000000001E-2</v>
      </c>
      <c r="L42" s="27">
        <v>0.40672750000000002</v>
      </c>
      <c r="M42" s="22">
        <v>33</v>
      </c>
      <c r="N42" s="22">
        <v>-9</v>
      </c>
      <c r="O42" s="22">
        <v>3</v>
      </c>
      <c r="P42" s="64">
        <v>1.3000000000000001E-8</v>
      </c>
      <c r="Q42" s="34">
        <f t="shared" si="0"/>
        <v>2.0546302888885997E-3</v>
      </c>
      <c r="R42" s="25">
        <f t="shared" si="1"/>
        <v>24.651051709854155</v>
      </c>
      <c r="S42"/>
      <c r="T42"/>
      <c r="U42"/>
      <c r="V42"/>
      <c r="W42"/>
      <c r="X42"/>
      <c r="Y42"/>
      <c r="Z42"/>
      <c r="AA42"/>
      <c r="AB42"/>
      <c r="AC42"/>
      <c r="AD42"/>
      <c r="AE42"/>
      <c r="AF42"/>
    </row>
    <row r="43" spans="1:32" s="22" customFormat="1" x14ac:dyDescent="0.3">
      <c r="A43" s="22" t="s">
        <v>109</v>
      </c>
      <c r="B43" s="62">
        <v>44526</v>
      </c>
      <c r="C43" s="63">
        <v>44526.74722222222</v>
      </c>
      <c r="D43" s="27">
        <v>2.1000000000349246</v>
      </c>
      <c r="E43" s="22">
        <v>1877</v>
      </c>
      <c r="F43" s="22">
        <v>-2103</v>
      </c>
      <c r="G43" s="27">
        <v>2.854133</v>
      </c>
      <c r="H43" s="65">
        <v>1847164000</v>
      </c>
      <c r="I43" s="34">
        <v>2.045027E-3</v>
      </c>
      <c r="J43" s="27">
        <v>0.1430187</v>
      </c>
      <c r="K43" s="66">
        <v>3.8862559999999997E-2</v>
      </c>
      <c r="L43" s="27">
        <v>0.273455</v>
      </c>
      <c r="M43" s="22">
        <v>31</v>
      </c>
      <c r="N43" s="22">
        <v>-5</v>
      </c>
      <c r="O43" s="22">
        <v>3</v>
      </c>
      <c r="P43" s="64">
        <v>1.3000000000000001E-8</v>
      </c>
      <c r="Q43" s="34">
        <f t="shared" si="0"/>
        <v>2.05442836485467E-3</v>
      </c>
      <c r="R43" s="25">
        <f t="shared" si="1"/>
        <v>24.550351513400237</v>
      </c>
      <c r="S43"/>
      <c r="T43"/>
      <c r="U43"/>
      <c r="V43"/>
      <c r="W43"/>
      <c r="X43"/>
      <c r="Y43"/>
      <c r="Z43"/>
      <c r="AA43"/>
      <c r="AB43"/>
      <c r="AC43"/>
      <c r="AD43"/>
      <c r="AE43"/>
      <c r="AF43"/>
    </row>
    <row r="44" spans="1:32" x14ac:dyDescent="0.3">
      <c r="A44" s="22" t="s">
        <v>110</v>
      </c>
      <c r="B44" s="62">
        <v>44526</v>
      </c>
      <c r="C44" s="63">
        <v>44526.749305555553</v>
      </c>
      <c r="D44" s="27">
        <v>2.1500000000232831</v>
      </c>
      <c r="E44" s="22">
        <v>1955</v>
      </c>
      <c r="F44" s="22">
        <v>-1775</v>
      </c>
      <c r="G44" s="27">
        <v>2.8737690000000002</v>
      </c>
      <c r="H44" s="65">
        <v>1824325000</v>
      </c>
      <c r="I44" s="34">
        <v>2.04434E-3</v>
      </c>
      <c r="J44" s="27">
        <v>0.14340149999999999</v>
      </c>
      <c r="K44" s="66">
        <v>4.6711679999999998E-2</v>
      </c>
      <c r="L44" s="27">
        <v>0.14001179999999999</v>
      </c>
      <c r="M44" s="22">
        <v>33</v>
      </c>
      <c r="N44" s="22">
        <v>-4</v>
      </c>
      <c r="O44" s="22">
        <v>4</v>
      </c>
      <c r="P44" s="64">
        <v>1.3000000000000001E-8</v>
      </c>
      <c r="Q44" s="34">
        <f t="shared" si="0"/>
        <v>2.0537382065894463E-3</v>
      </c>
      <c r="R44" s="25">
        <f t="shared" si="1"/>
        <v>24.2061672598477</v>
      </c>
      <c r="S44"/>
      <c r="T44"/>
      <c r="U44"/>
    </row>
    <row r="45" spans="1:32" x14ac:dyDescent="0.3">
      <c r="A45" s="22" t="s">
        <v>111</v>
      </c>
      <c r="B45" s="62">
        <v>44526</v>
      </c>
      <c r="C45" s="63">
        <v>44526.751388888886</v>
      </c>
      <c r="D45" s="27">
        <v>2.2000000000116415</v>
      </c>
      <c r="E45" s="22">
        <v>3036</v>
      </c>
      <c r="F45" s="22">
        <v>-2338</v>
      </c>
      <c r="G45" s="27">
        <v>2.8513169999999999</v>
      </c>
      <c r="H45" s="65">
        <v>1816813000</v>
      </c>
      <c r="I45" s="34">
        <v>2.0466780000000001E-3</v>
      </c>
      <c r="J45" s="27">
        <v>0.15915879999999999</v>
      </c>
      <c r="K45" s="66">
        <v>4.2821869999999998E-2</v>
      </c>
      <c r="L45" s="27">
        <v>6.3676140000000006E-2</v>
      </c>
      <c r="M45" s="22">
        <v>32</v>
      </c>
      <c r="N45" s="22">
        <v>-5</v>
      </c>
      <c r="O45" s="22">
        <v>8</v>
      </c>
      <c r="P45" s="64">
        <v>1.3000000000000001E-8</v>
      </c>
      <c r="Q45" s="34">
        <f t="shared" si="0"/>
        <v>2.0560869548050106E-3</v>
      </c>
      <c r="R45" s="25">
        <f t="shared" si="1"/>
        <v>25.377495913131209</v>
      </c>
      <c r="S45"/>
      <c r="T45"/>
      <c r="U45"/>
    </row>
    <row r="46" spans="1:32" x14ac:dyDescent="0.3">
      <c r="A46" s="22" t="s">
        <v>112</v>
      </c>
      <c r="B46" s="62">
        <v>44526</v>
      </c>
      <c r="C46" s="63">
        <v>44526.753472222219</v>
      </c>
      <c r="D46" s="27">
        <v>2.25</v>
      </c>
      <c r="E46" s="22">
        <v>2033</v>
      </c>
      <c r="F46" s="22">
        <v>-2758</v>
      </c>
      <c r="G46" s="27">
        <v>2.8578100000000002</v>
      </c>
      <c r="H46" s="65">
        <v>1834077000</v>
      </c>
      <c r="I46" s="34">
        <v>2.0496310000000001E-3</v>
      </c>
      <c r="J46" s="27">
        <v>0.1535752</v>
      </c>
      <c r="K46" s="66">
        <v>4.2619200000000003E-2</v>
      </c>
      <c r="L46" s="27">
        <v>0.32449319999999998</v>
      </c>
      <c r="M46" s="22">
        <v>33</v>
      </c>
      <c r="N46" s="22">
        <v>-7</v>
      </c>
      <c r="O46" s="22">
        <v>5</v>
      </c>
      <c r="P46" s="64">
        <v>1.3000000000000001E-8</v>
      </c>
      <c r="Q46" s="34">
        <f t="shared" si="0"/>
        <v>2.0590535302885691E-3</v>
      </c>
      <c r="R46" s="25">
        <f t="shared" si="1"/>
        <v>26.856937107804235</v>
      </c>
      <c r="S46"/>
      <c r="T46"/>
      <c r="U46"/>
    </row>
    <row r="47" spans="1:32" x14ac:dyDescent="0.3">
      <c r="A47" s="22" t="s">
        <v>113</v>
      </c>
      <c r="B47" s="62">
        <v>44526</v>
      </c>
      <c r="C47" s="63">
        <v>44526.756249999999</v>
      </c>
      <c r="D47" s="27">
        <v>2.3166666667093523</v>
      </c>
      <c r="E47" s="22">
        <v>2308</v>
      </c>
      <c r="F47" s="22">
        <v>-3209</v>
      </c>
      <c r="G47" s="27">
        <v>2.8544460000000003</v>
      </c>
      <c r="H47" s="65">
        <v>1827146000</v>
      </c>
      <c r="I47" s="34">
        <v>2.0435369999999998E-3</v>
      </c>
      <c r="J47" s="27">
        <v>0.16469800000000001</v>
      </c>
      <c r="K47" s="66">
        <v>5.0816159999999999E-2</v>
      </c>
      <c r="L47" s="27">
        <v>0.254027</v>
      </c>
      <c r="M47" s="22">
        <v>32</v>
      </c>
      <c r="N47" s="22">
        <v>-10</v>
      </c>
      <c r="O47" s="22">
        <v>7</v>
      </c>
      <c r="P47" s="64">
        <v>1.3000000000000001E-8</v>
      </c>
      <c r="Q47" s="34">
        <f t="shared" si="0"/>
        <v>2.0529315150509099E-3</v>
      </c>
      <c r="R47" s="25">
        <f t="shared" si="1"/>
        <v>23.803867470032934</v>
      </c>
      <c r="S47"/>
      <c r="T47" t="s">
        <v>906</v>
      </c>
      <c r="U47"/>
    </row>
    <row r="48" spans="1:32" x14ac:dyDescent="0.3">
      <c r="A48" s="22" t="s">
        <v>114</v>
      </c>
      <c r="B48" s="62">
        <v>44526</v>
      </c>
      <c r="C48" s="63">
        <v>44526.758333333331</v>
      </c>
      <c r="D48" s="27">
        <v>2.3666666666977108</v>
      </c>
      <c r="E48" s="22">
        <v>2700</v>
      </c>
      <c r="F48" s="22">
        <v>-3332</v>
      </c>
      <c r="G48" s="27">
        <v>2.8496740000000003</v>
      </c>
      <c r="H48" s="69">
        <v>1277673000</v>
      </c>
      <c r="I48" s="34">
        <v>2.0369059999999998E-3</v>
      </c>
      <c r="J48" s="27">
        <v>0.1171411</v>
      </c>
      <c r="K48" s="66">
        <v>2.60273E-2</v>
      </c>
      <c r="L48" s="27">
        <v>0.1129313</v>
      </c>
      <c r="M48" s="22">
        <v>35</v>
      </c>
      <c r="N48" s="22">
        <v>-12</v>
      </c>
      <c r="O48" s="55">
        <v>-46</v>
      </c>
      <c r="P48" s="64">
        <v>1.3000000000000001E-8</v>
      </c>
      <c r="Q48" s="34">
        <f t="shared" si="0"/>
        <v>2.0462700311255867E-3</v>
      </c>
      <c r="R48" s="45">
        <f t="shared" si="1"/>
        <v>20.481762979047915</v>
      </c>
      <c r="S48"/>
      <c r="T48" t="s">
        <v>907</v>
      </c>
      <c r="U48"/>
    </row>
    <row r="49" spans="1:21" x14ac:dyDescent="0.3">
      <c r="A49" s="22" t="s">
        <v>115</v>
      </c>
      <c r="B49" s="62">
        <v>44526</v>
      </c>
      <c r="C49" s="63">
        <v>44526.760416666664</v>
      </c>
      <c r="D49" s="27">
        <v>2.4166666666860692</v>
      </c>
      <c r="E49" s="22">
        <v>2150</v>
      </c>
      <c r="F49" s="22">
        <v>-2881</v>
      </c>
      <c r="G49" s="27">
        <v>2.8563239999999999</v>
      </c>
      <c r="H49" s="65">
        <v>1811916000</v>
      </c>
      <c r="I49" s="34">
        <v>2.0477870000000001E-3</v>
      </c>
      <c r="J49" s="27">
        <v>0.14002890000000001</v>
      </c>
      <c r="K49" s="66">
        <v>4.662968E-2</v>
      </c>
      <c r="L49" s="27">
        <v>0.39571149999999999</v>
      </c>
      <c r="M49" s="22">
        <v>33</v>
      </c>
      <c r="N49" s="22">
        <v>-10</v>
      </c>
      <c r="O49" s="22">
        <v>-1</v>
      </c>
      <c r="P49" s="64">
        <v>1.3000000000000001E-8</v>
      </c>
      <c r="Q49" s="34">
        <f t="shared" si="0"/>
        <v>2.0572010530817684E-3</v>
      </c>
      <c r="R49" s="25">
        <f t="shared" si="1"/>
        <v>25.933100479637261</v>
      </c>
      <c r="S49"/>
      <c r="T49"/>
      <c r="U49"/>
    </row>
    <row r="50" spans="1:21" x14ac:dyDescent="0.3">
      <c r="A50" s="22" t="s">
        <v>116</v>
      </c>
      <c r="B50" s="62">
        <v>44526</v>
      </c>
      <c r="C50" s="63">
        <v>44526.763194444444</v>
      </c>
      <c r="D50" s="27">
        <v>2.4833333333954215</v>
      </c>
      <c r="E50" s="22">
        <v>2857</v>
      </c>
      <c r="F50" s="22">
        <v>-2349</v>
      </c>
      <c r="G50" s="27">
        <v>2.843572</v>
      </c>
      <c r="H50" s="65">
        <v>1783383000</v>
      </c>
      <c r="I50" s="34">
        <v>2.046988E-3</v>
      </c>
      <c r="J50" s="27">
        <v>0.14247100000000001</v>
      </c>
      <c r="K50" s="66">
        <v>4.3102069999999999E-2</v>
      </c>
      <c r="L50" s="27">
        <v>0.4202147</v>
      </c>
      <c r="M50" s="22">
        <v>32</v>
      </c>
      <c r="N50" s="22">
        <v>-9</v>
      </c>
      <c r="O50" s="22">
        <v>6</v>
      </c>
      <c r="P50" s="64">
        <v>1.3000000000000001E-8</v>
      </c>
      <c r="Q50" s="34">
        <f t="shared" si="0"/>
        <v>2.056398379931967E-3</v>
      </c>
      <c r="R50" s="25">
        <f t="shared" si="1"/>
        <v>25.532804673831677</v>
      </c>
      <c r="S50"/>
      <c r="T50"/>
      <c r="U50"/>
    </row>
    <row r="51" spans="1:21" x14ac:dyDescent="0.3">
      <c r="A51" s="22" t="s">
        <v>117</v>
      </c>
      <c r="B51" s="62">
        <v>44526</v>
      </c>
      <c r="C51" s="63">
        <v>44526.765277777777</v>
      </c>
      <c r="D51" s="27">
        <v>2.53333333338378</v>
      </c>
      <c r="E51" s="22">
        <v>1993</v>
      </c>
      <c r="F51" s="22">
        <v>-2553</v>
      </c>
      <c r="G51" s="27">
        <v>2.8367659999999999</v>
      </c>
      <c r="H51" s="65">
        <v>1811030000</v>
      </c>
      <c r="I51" s="34">
        <v>2.0457140000000001E-3</v>
      </c>
      <c r="J51" s="27">
        <v>0.1425506</v>
      </c>
      <c r="K51" s="66">
        <v>3.9332720000000002E-2</v>
      </c>
      <c r="L51" s="27">
        <v>0.1932769</v>
      </c>
      <c r="M51" s="22">
        <v>32</v>
      </c>
      <c r="N51" s="22">
        <v>-13</v>
      </c>
      <c r="O51" s="22">
        <v>3</v>
      </c>
      <c r="P51" s="64">
        <v>1.3000000000000001E-8</v>
      </c>
      <c r="Q51" s="34">
        <f t="shared" si="0"/>
        <v>2.0551185231198932E-3</v>
      </c>
      <c r="R51" s="25">
        <f t="shared" si="1"/>
        <v>24.894535766952551</v>
      </c>
      <c r="S51"/>
      <c r="T51"/>
      <c r="U51"/>
    </row>
    <row r="52" spans="1:21" x14ac:dyDescent="0.3">
      <c r="A52" s="22" t="s">
        <v>118</v>
      </c>
      <c r="B52" s="62">
        <v>44526</v>
      </c>
      <c r="C52" s="63">
        <v>44526.767361111109</v>
      </c>
      <c r="D52" s="27">
        <v>2.5833333333721384</v>
      </c>
      <c r="E52" s="22">
        <v>2582</v>
      </c>
      <c r="F52" s="22">
        <v>-2594</v>
      </c>
      <c r="G52" s="27">
        <v>2.8278470000000002</v>
      </c>
      <c r="H52" s="65">
        <v>1811311000</v>
      </c>
      <c r="I52" s="34">
        <v>2.051003E-3</v>
      </c>
      <c r="J52" s="27">
        <v>0.13147529999999999</v>
      </c>
      <c r="K52" s="66">
        <v>4.6020560000000002E-2</v>
      </c>
      <c r="L52" s="27">
        <v>0.116379</v>
      </c>
      <c r="M52" s="22">
        <v>30</v>
      </c>
      <c r="N52" s="22">
        <v>-9</v>
      </c>
      <c r="O52" s="22">
        <v>7</v>
      </c>
      <c r="P52" s="64">
        <v>1.3000000000000001E-8</v>
      </c>
      <c r="Q52" s="34">
        <f t="shared" si="0"/>
        <v>2.0604318376246486E-3</v>
      </c>
      <c r="R52" s="25">
        <f t="shared" si="1"/>
        <v>27.544303622904831</v>
      </c>
      <c r="S52"/>
      <c r="T52"/>
      <c r="U52"/>
    </row>
    <row r="53" spans="1:21" x14ac:dyDescent="0.3">
      <c r="A53" s="22" t="s">
        <v>119</v>
      </c>
      <c r="B53" s="62">
        <v>44526</v>
      </c>
      <c r="C53" s="63">
        <v>44526.770138888889</v>
      </c>
      <c r="D53" s="27">
        <v>2.6500000000814907</v>
      </c>
      <c r="E53" s="22">
        <v>2857</v>
      </c>
      <c r="F53" s="22">
        <v>-3250</v>
      </c>
      <c r="G53" s="27">
        <v>2.8322280000000002</v>
      </c>
      <c r="H53" s="65">
        <v>1822042000</v>
      </c>
      <c r="I53" s="34">
        <v>2.0463109999999999E-3</v>
      </c>
      <c r="J53" s="27">
        <v>0.11398149999999999</v>
      </c>
      <c r="K53" s="66">
        <v>4.3549949999999997E-2</v>
      </c>
      <c r="L53" s="27">
        <v>8.0204919999999999E-2</v>
      </c>
      <c r="M53" s="22">
        <v>37</v>
      </c>
      <c r="N53" s="22">
        <v>-9</v>
      </c>
      <c r="O53" s="22">
        <v>1</v>
      </c>
      <c r="P53" s="64">
        <v>1.3000000000000001E-8</v>
      </c>
      <c r="Q53" s="34">
        <f t="shared" si="0"/>
        <v>2.0557182676385808E-3</v>
      </c>
      <c r="R53" s="25">
        <f t="shared" si="1"/>
        <v>25.193630380301535</v>
      </c>
      <c r="S53"/>
      <c r="T53"/>
      <c r="U53"/>
    </row>
    <row r="54" spans="1:21" x14ac:dyDescent="0.3">
      <c r="A54" s="22" t="s">
        <v>120</v>
      </c>
      <c r="B54" s="62">
        <v>44526</v>
      </c>
      <c r="C54" s="63">
        <v>44526.772222222222</v>
      </c>
      <c r="D54" s="27">
        <v>2.7000000000698492</v>
      </c>
      <c r="E54" s="22">
        <v>1756</v>
      </c>
      <c r="F54" s="22">
        <v>-2172</v>
      </c>
      <c r="G54" s="27">
        <v>2.8289430000000002</v>
      </c>
      <c r="H54" s="65">
        <v>1811168000</v>
      </c>
      <c r="I54" s="34">
        <v>2.0500750000000002E-3</v>
      </c>
      <c r="J54" s="27">
        <v>0.1032956</v>
      </c>
      <c r="K54" s="66">
        <v>4.3780960000000001E-2</v>
      </c>
      <c r="L54" s="27">
        <v>0.15175250000000001</v>
      </c>
      <c r="M54" s="22">
        <v>36</v>
      </c>
      <c r="N54" s="22">
        <v>-9</v>
      </c>
      <c r="O54" s="22">
        <v>3</v>
      </c>
      <c r="P54" s="64">
        <v>1.3000000000000001E-8</v>
      </c>
      <c r="Q54" s="34">
        <f t="shared" si="0"/>
        <v>2.0594995714381462E-3</v>
      </c>
      <c r="R54" s="25">
        <f t="shared" si="1"/>
        <v>27.079379332807907</v>
      </c>
      <c r="S54"/>
      <c r="T54"/>
      <c r="U54"/>
    </row>
    <row r="55" spans="1:21" x14ac:dyDescent="0.3">
      <c r="A55" s="22" t="s">
        <v>121</v>
      </c>
      <c r="B55" s="62">
        <v>44526</v>
      </c>
      <c r="C55" s="63">
        <v>44526.774305555555</v>
      </c>
      <c r="D55" s="27">
        <v>2.7500000000582077</v>
      </c>
      <c r="E55" s="22">
        <v>2033</v>
      </c>
      <c r="F55" s="22">
        <v>-2676</v>
      </c>
      <c r="G55" s="27">
        <v>2.8297249999999998</v>
      </c>
      <c r="H55" s="65">
        <v>1790744000</v>
      </c>
      <c r="I55" s="34">
        <v>2.0459269999999999E-3</v>
      </c>
      <c r="J55" s="27">
        <v>0.10950840000000001</v>
      </c>
      <c r="K55" s="66">
        <v>4.0626200000000001E-2</v>
      </c>
      <c r="L55" s="27">
        <v>0.43301230000000002</v>
      </c>
      <c r="M55" s="22">
        <v>35</v>
      </c>
      <c r="N55" s="22">
        <v>-11</v>
      </c>
      <c r="O55" s="22">
        <v>3</v>
      </c>
      <c r="P55" s="64">
        <v>1.3000000000000001E-8</v>
      </c>
      <c r="Q55" s="34">
        <f t="shared" si="0"/>
        <v>2.055332502320028E-3</v>
      </c>
      <c r="R55" s="25">
        <f t="shared" si="1"/>
        <v>25.001247915434011</v>
      </c>
      <c r="S55"/>
      <c r="T55"/>
      <c r="U55"/>
    </row>
    <row r="56" spans="1:21" x14ac:dyDescent="0.3">
      <c r="A56" s="22" t="s">
        <v>122</v>
      </c>
      <c r="B56" s="62">
        <v>44526</v>
      </c>
      <c r="C56" s="63">
        <v>44526.776388888888</v>
      </c>
      <c r="D56" s="27">
        <v>2.8000000000465661</v>
      </c>
      <c r="E56" s="22">
        <v>2268</v>
      </c>
      <c r="F56" s="22">
        <v>-2717</v>
      </c>
      <c r="G56" s="27">
        <v>2.8268299999999997</v>
      </c>
      <c r="H56" s="65">
        <v>1802734000</v>
      </c>
      <c r="I56" s="34">
        <v>2.046581E-3</v>
      </c>
      <c r="J56" s="27">
        <v>0.1240018</v>
      </c>
      <c r="K56" s="66">
        <v>4.7114709999999997E-2</v>
      </c>
      <c r="L56" s="27">
        <v>0.2344194</v>
      </c>
      <c r="M56" s="22">
        <v>34</v>
      </c>
      <c r="N56" s="22">
        <v>-10</v>
      </c>
      <c r="O56" s="22">
        <v>5</v>
      </c>
      <c r="P56" s="64">
        <v>1.3000000000000001E-8</v>
      </c>
      <c r="Q56" s="34">
        <f t="shared" si="0"/>
        <v>2.0559895088781885E-3</v>
      </c>
      <c r="R56" s="25">
        <f t="shared" si="1"/>
        <v>25.328899300911978</v>
      </c>
      <c r="S56"/>
      <c r="T56"/>
      <c r="U56"/>
    </row>
    <row r="57" spans="1:21" x14ac:dyDescent="0.3">
      <c r="A57" s="22" t="s">
        <v>123</v>
      </c>
      <c r="B57" s="62">
        <v>44526</v>
      </c>
      <c r="C57" s="63">
        <v>44526.779166666667</v>
      </c>
      <c r="D57" s="27">
        <v>2.8666666667559184</v>
      </c>
      <c r="E57" s="22">
        <v>2976</v>
      </c>
      <c r="F57" s="22">
        <v>-2799</v>
      </c>
      <c r="G57" s="27">
        <v>2.823153</v>
      </c>
      <c r="H57" s="65">
        <v>1807514000</v>
      </c>
      <c r="I57" s="34">
        <v>2.0483530000000002E-3</v>
      </c>
      <c r="J57" s="27">
        <v>0.12775140000000001</v>
      </c>
      <c r="K57" s="66">
        <v>4.3435729999999999E-2</v>
      </c>
      <c r="L57" s="27">
        <v>4.6868109999999998E-2</v>
      </c>
      <c r="M57" s="22">
        <v>38</v>
      </c>
      <c r="N57" s="22">
        <v>-12</v>
      </c>
      <c r="O57" s="22">
        <v>6</v>
      </c>
      <c r="P57" s="64">
        <v>1.3000000000000001E-8</v>
      </c>
      <c r="Q57" s="34">
        <f t="shared" si="0"/>
        <v>2.0577696550877606E-3</v>
      </c>
      <c r="R57" s="25">
        <f t="shared" si="1"/>
        <v>26.216664216916374</v>
      </c>
      <c r="S57"/>
      <c r="T57"/>
      <c r="U57"/>
    </row>
    <row r="58" spans="1:21" x14ac:dyDescent="0.3">
      <c r="A58" s="22" t="s">
        <v>124</v>
      </c>
      <c r="B58" s="62">
        <v>44526</v>
      </c>
      <c r="C58" s="63">
        <v>44526.78125</v>
      </c>
      <c r="D58" s="27">
        <v>2.9166666667442769</v>
      </c>
      <c r="E58" s="22">
        <v>3116</v>
      </c>
      <c r="F58" s="22">
        <v>-2856</v>
      </c>
      <c r="G58" s="27">
        <v>2.82816</v>
      </c>
      <c r="H58" s="65">
        <v>1791333000</v>
      </c>
      <c r="I58" s="34">
        <v>2.0479399999999998E-3</v>
      </c>
      <c r="J58" s="27">
        <v>0.13824500000000001</v>
      </c>
      <c r="K58" s="66">
        <v>4.021856E-2</v>
      </c>
      <c r="L58" s="27">
        <v>4.2081809999999997E-2</v>
      </c>
      <c r="M58" s="22">
        <v>38</v>
      </c>
      <c r="N58" s="22">
        <v>-10</v>
      </c>
      <c r="O58" s="22">
        <v>8</v>
      </c>
      <c r="P58" s="64">
        <v>1.3000000000000001E-8</v>
      </c>
      <c r="Q58" s="34">
        <f t="shared" si="0"/>
        <v>2.0573547564508793E-3</v>
      </c>
      <c r="R58" s="25">
        <f t="shared" si="1"/>
        <v>26.009752867983018</v>
      </c>
      <c r="S58"/>
      <c r="T58"/>
      <c r="U58"/>
    </row>
    <row r="59" spans="1:21" x14ac:dyDescent="0.3">
      <c r="A59" s="22" t="s">
        <v>125</v>
      </c>
      <c r="B59" s="62">
        <v>44526</v>
      </c>
      <c r="C59" s="63">
        <v>44526.783333333333</v>
      </c>
      <c r="D59" s="27">
        <v>2.9666666667326353</v>
      </c>
      <c r="E59" s="22">
        <v>2347</v>
      </c>
      <c r="F59" s="22">
        <v>-1898</v>
      </c>
      <c r="G59" s="27">
        <v>2.8204150000000001</v>
      </c>
      <c r="H59" s="65">
        <v>1773878000</v>
      </c>
      <c r="I59" s="34">
        <v>2.0485939999999999E-3</v>
      </c>
      <c r="J59" s="27">
        <v>0.1215927</v>
      </c>
      <c r="K59" s="66">
        <v>4.4391890000000003E-2</v>
      </c>
      <c r="L59" s="27">
        <v>0.18365970000000001</v>
      </c>
      <c r="M59" s="22">
        <v>37</v>
      </c>
      <c r="N59" s="22">
        <v>-8</v>
      </c>
      <c r="O59" s="22">
        <v>1</v>
      </c>
      <c r="P59" s="64">
        <v>1.3000000000000001E-8</v>
      </c>
      <c r="Q59" s="34">
        <f t="shared" si="0"/>
        <v>2.0580117630090394E-3</v>
      </c>
      <c r="R59" s="25">
        <f t="shared" si="1"/>
        <v>26.337404253460761</v>
      </c>
      <c r="S59"/>
      <c r="T59"/>
      <c r="U59"/>
    </row>
    <row r="60" spans="1:21" x14ac:dyDescent="0.3">
      <c r="A60" s="22" t="s">
        <v>126</v>
      </c>
      <c r="B60" s="62">
        <v>44526</v>
      </c>
      <c r="C60" s="63">
        <v>44526.786111111112</v>
      </c>
      <c r="D60" s="27">
        <v>3.0333333334419876</v>
      </c>
      <c r="E60" s="22">
        <v>2465</v>
      </c>
      <c r="F60" s="22">
        <v>-2963</v>
      </c>
      <c r="G60" s="27">
        <v>2.8204940000000001</v>
      </c>
      <c r="H60" s="65">
        <v>1799410000</v>
      </c>
      <c r="I60" s="34">
        <v>2.0458719999999998E-3</v>
      </c>
      <c r="J60" s="27">
        <v>0.12072919999999999</v>
      </c>
      <c r="K60" s="66">
        <v>4.2260770000000003E-2</v>
      </c>
      <c r="L60" s="27">
        <v>0.17283100000000001</v>
      </c>
      <c r="M60" s="22">
        <v>36</v>
      </c>
      <c r="N60" s="22">
        <v>-11</v>
      </c>
      <c r="O60" s="22">
        <v>3</v>
      </c>
      <c r="P60" s="64">
        <v>1.3000000000000001E-8</v>
      </c>
      <c r="Q60" s="34">
        <f t="shared" si="0"/>
        <v>2.0552772494749224E-3</v>
      </c>
      <c r="R60" s="25">
        <f t="shared" si="1"/>
        <v>24.973693135309503</v>
      </c>
      <c r="S60"/>
      <c r="T60"/>
      <c r="U60"/>
    </row>
    <row r="61" spans="1:21" x14ac:dyDescent="0.3">
      <c r="A61" s="22" t="s">
        <v>127</v>
      </c>
      <c r="B61" s="62">
        <v>44526</v>
      </c>
      <c r="C61" s="63">
        <v>44526.788194444445</v>
      </c>
      <c r="D61" s="27">
        <v>3.0833333334303461</v>
      </c>
      <c r="E61" s="22">
        <v>2347</v>
      </c>
      <c r="F61" s="22">
        <v>-3373</v>
      </c>
      <c r="G61" s="27">
        <v>2.8230750000000002</v>
      </c>
      <c r="H61" s="69">
        <v>1525344000</v>
      </c>
      <c r="I61" s="34">
        <v>2.0463399999999998E-3</v>
      </c>
      <c r="J61" s="27">
        <v>0.15445320000000001</v>
      </c>
      <c r="K61" s="66">
        <v>4.1073430000000001E-2</v>
      </c>
      <c r="L61" s="27">
        <v>3.0791969999999998E-2</v>
      </c>
      <c r="M61" s="22">
        <v>38</v>
      </c>
      <c r="N61" s="22">
        <v>-12</v>
      </c>
      <c r="O61" s="22">
        <v>12</v>
      </c>
      <c r="P61" s="64">
        <v>1.3000000000000001E-8</v>
      </c>
      <c r="Q61" s="34">
        <f t="shared" si="0"/>
        <v>2.0557474009569089E-3</v>
      </c>
      <c r="R61" s="25">
        <f t="shared" si="1"/>
        <v>25.208159264367147</v>
      </c>
      <c r="S61"/>
      <c r="T61"/>
      <c r="U61"/>
    </row>
    <row r="62" spans="1:21" x14ac:dyDescent="0.3">
      <c r="A62" s="22" t="s">
        <v>128</v>
      </c>
      <c r="B62" s="62">
        <v>44526</v>
      </c>
      <c r="C62" s="63">
        <v>44526.790277777778</v>
      </c>
      <c r="D62" s="27">
        <v>3.1333333334187046</v>
      </c>
      <c r="E62" s="22">
        <v>2032</v>
      </c>
      <c r="F62" s="22">
        <v>-1734</v>
      </c>
      <c r="G62" s="27">
        <v>2.816738</v>
      </c>
      <c r="H62" s="65">
        <v>1781735000</v>
      </c>
      <c r="I62" s="34">
        <v>2.0463180000000001E-3</v>
      </c>
      <c r="J62" s="27">
        <v>0.1323608</v>
      </c>
      <c r="K62" s="66">
        <v>4.4401089999999997E-2</v>
      </c>
      <c r="L62" s="27">
        <v>8.5191719999999999E-2</v>
      </c>
      <c r="M62" s="22">
        <v>36</v>
      </c>
      <c r="N62" s="22">
        <v>-6</v>
      </c>
      <c r="O62" s="22">
        <v>3</v>
      </c>
      <c r="P62" s="64">
        <v>1.3000000000000001E-8</v>
      </c>
      <c r="Q62" s="34">
        <f t="shared" si="0"/>
        <v>2.0557252998188672E-3</v>
      </c>
      <c r="R62" s="25">
        <f t="shared" si="1"/>
        <v>25.197137352317654</v>
      </c>
      <c r="S62"/>
      <c r="T62"/>
      <c r="U62"/>
    </row>
    <row r="63" spans="1:21" x14ac:dyDescent="0.3">
      <c r="A63" s="22" t="s">
        <v>129</v>
      </c>
      <c r="B63" s="62">
        <v>44526</v>
      </c>
      <c r="C63" s="63">
        <v>44526.793055555558</v>
      </c>
      <c r="D63" s="27">
        <v>3.2000000001280569</v>
      </c>
      <c r="E63" s="22">
        <v>1836</v>
      </c>
      <c r="F63" s="22">
        <v>-3297</v>
      </c>
      <c r="G63" s="27">
        <v>2.8352789999999999</v>
      </c>
      <c r="H63" s="65">
        <v>1758048000</v>
      </c>
      <c r="I63" s="34">
        <v>2.045388E-3</v>
      </c>
      <c r="J63" s="27">
        <v>0.1420622</v>
      </c>
      <c r="K63" s="66">
        <v>4.2939280000000003E-2</v>
      </c>
      <c r="L63" s="27">
        <v>0.10407710000000001</v>
      </c>
      <c r="M63" s="22">
        <v>36</v>
      </c>
      <c r="N63" s="22">
        <v>-11</v>
      </c>
      <c r="O63" s="22">
        <v>15</v>
      </c>
      <c r="P63" s="64">
        <v>1.3000000000000001E-8</v>
      </c>
      <c r="Q63" s="34">
        <f t="shared" si="0"/>
        <v>2.0547910244379966E-3</v>
      </c>
      <c r="R63" s="25">
        <f t="shared" si="1"/>
        <v>24.731211070215807</v>
      </c>
      <c r="S63"/>
      <c r="T63"/>
      <c r="U63"/>
    </row>
    <row r="64" spans="1:21" x14ac:dyDescent="0.3">
      <c r="A64" s="22" t="s">
        <v>130</v>
      </c>
      <c r="B64" s="62">
        <v>44526</v>
      </c>
      <c r="C64" s="63">
        <v>44526.795138888891</v>
      </c>
      <c r="D64" s="27">
        <v>3.2500000001164153</v>
      </c>
      <c r="E64" s="22">
        <v>3196</v>
      </c>
      <c r="F64" s="22">
        <v>-2896</v>
      </c>
      <c r="G64" s="27">
        <v>2.8358270000000001</v>
      </c>
      <c r="H64" s="65">
        <v>1782695000</v>
      </c>
      <c r="I64" s="34">
        <v>2.046876E-3</v>
      </c>
      <c r="J64" s="27">
        <v>0.13117220000000002</v>
      </c>
      <c r="K64" s="66">
        <v>4.4383800000000001E-2</v>
      </c>
      <c r="L64" s="27">
        <v>9.0275770000000005E-2</v>
      </c>
      <c r="M64" s="22">
        <v>38</v>
      </c>
      <c r="N64" s="22">
        <v>-9</v>
      </c>
      <c r="O64" s="22">
        <v>9</v>
      </c>
      <c r="P64" s="64">
        <v>1.3000000000000001E-8</v>
      </c>
      <c r="Q64" s="34">
        <f t="shared" si="0"/>
        <v>2.0562858650473889E-3</v>
      </c>
      <c r="R64" s="25">
        <f t="shared" si="1"/>
        <v>25.476693121578407</v>
      </c>
      <c r="S64"/>
      <c r="T64"/>
      <c r="U64"/>
    </row>
    <row r="65" spans="1:21" x14ac:dyDescent="0.3">
      <c r="A65" s="22" t="s">
        <v>131</v>
      </c>
      <c r="B65" s="62">
        <v>44526</v>
      </c>
      <c r="C65" s="63">
        <v>44526.797222222223</v>
      </c>
      <c r="D65" s="27">
        <v>3.3000000001047738</v>
      </c>
      <c r="E65" s="22">
        <v>2151</v>
      </c>
      <c r="F65" s="22">
        <v>-2594</v>
      </c>
      <c r="G65" s="27">
        <v>2.8469359999999999</v>
      </c>
      <c r="H65" s="65">
        <v>1808937000</v>
      </c>
      <c r="I65" s="34">
        <v>2.0456329999999998E-3</v>
      </c>
      <c r="J65" s="27">
        <v>0.16061220000000001</v>
      </c>
      <c r="K65" s="66">
        <v>3.8685579999999997E-2</v>
      </c>
      <c r="L65" s="27">
        <v>0.38708490000000001</v>
      </c>
      <c r="M65" s="22">
        <v>36</v>
      </c>
      <c r="N65" s="22">
        <v>-12</v>
      </c>
      <c r="O65" s="22">
        <v>2</v>
      </c>
      <c r="P65" s="64">
        <v>1.3000000000000001E-8</v>
      </c>
      <c r="Q65" s="34">
        <f t="shared" si="0"/>
        <v>2.0550371507480109E-3</v>
      </c>
      <c r="R65" s="25">
        <f t="shared" si="1"/>
        <v>24.853955090769375</v>
      </c>
      <c r="S65"/>
      <c r="T65"/>
      <c r="U65"/>
    </row>
    <row r="66" spans="1:21" x14ac:dyDescent="0.3">
      <c r="A66" s="22" t="s">
        <v>132</v>
      </c>
      <c r="B66" s="62">
        <v>44526</v>
      </c>
      <c r="C66" s="63">
        <v>44526.799305555556</v>
      </c>
      <c r="D66" s="27">
        <v>3.3500000000931323</v>
      </c>
      <c r="E66" s="22">
        <v>1636</v>
      </c>
      <c r="F66" s="22">
        <v>-2366</v>
      </c>
      <c r="G66" s="27">
        <v>2.8542900000000002</v>
      </c>
      <c r="H66" s="65">
        <v>1830272000</v>
      </c>
      <c r="I66" s="34">
        <v>2.0435280000000002E-3</v>
      </c>
      <c r="J66" s="27">
        <v>0.1212616</v>
      </c>
      <c r="K66" s="66">
        <v>4.5242169999999998E-2</v>
      </c>
      <c r="L66" s="27">
        <v>6.335325E-2</v>
      </c>
      <c r="M66" s="22">
        <v>38</v>
      </c>
      <c r="N66" s="22">
        <v>-11</v>
      </c>
      <c r="O66" s="22">
        <v>2</v>
      </c>
      <c r="P66" s="64">
        <v>1.3000000000000001E-8</v>
      </c>
      <c r="Q66" s="34">
        <f t="shared" si="0"/>
        <v>2.0529224736762566E-3</v>
      </c>
      <c r="R66" s="25">
        <f t="shared" si="1"/>
        <v>23.79935850601278</v>
      </c>
      <c r="S66"/>
      <c r="T66"/>
      <c r="U66"/>
    </row>
    <row r="67" spans="1:21" x14ac:dyDescent="0.3">
      <c r="A67" s="22" t="s">
        <v>133</v>
      </c>
      <c r="B67" s="62">
        <v>44526</v>
      </c>
      <c r="C67" s="63">
        <v>44526.802083333336</v>
      </c>
      <c r="D67" s="27">
        <v>3.4166666668024845</v>
      </c>
      <c r="E67" s="22">
        <v>2151</v>
      </c>
      <c r="F67" s="22">
        <v>-2021</v>
      </c>
      <c r="G67" s="27">
        <v>2.8564799999999999</v>
      </c>
      <c r="H67" s="65">
        <v>1810607000</v>
      </c>
      <c r="I67" s="34">
        <v>2.0478240000000002E-3</v>
      </c>
      <c r="J67" s="27">
        <v>0.12785460000000001</v>
      </c>
      <c r="K67" s="66">
        <v>4.0445139999999997E-2</v>
      </c>
      <c r="L67" s="27">
        <v>0.14452019999999999</v>
      </c>
      <c r="M67" s="22">
        <v>37</v>
      </c>
      <c r="N67" s="22">
        <v>-12</v>
      </c>
      <c r="O67" s="22">
        <v>3</v>
      </c>
      <c r="P67" s="64">
        <v>1.3000000000000001E-8</v>
      </c>
      <c r="Q67" s="34">
        <f t="shared" si="0"/>
        <v>2.0572382231775666E-3</v>
      </c>
      <c r="R67" s="25">
        <f t="shared" si="1"/>
        <v>25.951637331720789</v>
      </c>
      <c r="S67"/>
      <c r="T67"/>
      <c r="U67"/>
    </row>
    <row r="68" spans="1:21" x14ac:dyDescent="0.3">
      <c r="A68" s="22" t="s">
        <v>134</v>
      </c>
      <c r="B68" s="62">
        <v>44526</v>
      </c>
      <c r="C68" s="63">
        <v>44526.804166666669</v>
      </c>
      <c r="D68" s="27">
        <v>3.466666666790843</v>
      </c>
      <c r="E68" s="22">
        <v>2819</v>
      </c>
      <c r="F68" s="22">
        <v>-3045</v>
      </c>
      <c r="G68" s="27">
        <v>2.863051</v>
      </c>
      <c r="H68" s="65">
        <v>1811364000</v>
      </c>
      <c r="I68" s="34">
        <v>2.048734E-3</v>
      </c>
      <c r="J68" s="27">
        <v>0.11356859999999999</v>
      </c>
      <c r="K68" s="66">
        <v>4.4161699999999998E-2</v>
      </c>
      <c r="L68" s="27">
        <v>0.1041493</v>
      </c>
      <c r="M68" s="22">
        <v>39</v>
      </c>
      <c r="N68" s="22">
        <v>-13</v>
      </c>
      <c r="O68" s="22">
        <v>3</v>
      </c>
      <c r="P68" s="64">
        <v>1.3000000000000001E-8</v>
      </c>
      <c r="Q68" s="34">
        <f t="shared" si="0"/>
        <v>2.058152406614762E-3</v>
      </c>
      <c r="R68" s="25">
        <f t="shared" si="1"/>
        <v>26.407543693777178</v>
      </c>
      <c r="S68"/>
      <c r="T68"/>
      <c r="U68"/>
    </row>
    <row r="69" spans="1:21" x14ac:dyDescent="0.3">
      <c r="A69" s="22" t="s">
        <v>135</v>
      </c>
      <c r="B69" s="62">
        <v>44526</v>
      </c>
      <c r="C69" s="63">
        <v>44526.806250000001</v>
      </c>
      <c r="D69" s="27">
        <v>3.5166666667792015</v>
      </c>
      <c r="E69" s="22">
        <v>2229</v>
      </c>
      <c r="F69" s="22">
        <v>-2144</v>
      </c>
      <c r="G69" s="27">
        <v>2.8658679999999999</v>
      </c>
      <c r="H69" s="65">
        <v>1804157000</v>
      </c>
      <c r="I69" s="34">
        <v>2.0453030000000001E-3</v>
      </c>
      <c r="J69" s="27">
        <v>0.13252750000000002</v>
      </c>
      <c r="K69" s="66">
        <v>4.5969969999999999E-2</v>
      </c>
      <c r="L69" s="27">
        <v>9.2423959999999999E-2</v>
      </c>
      <c r="M69" s="22">
        <v>37</v>
      </c>
      <c r="N69" s="22">
        <v>-12</v>
      </c>
      <c r="O69" s="22">
        <v>4</v>
      </c>
      <c r="P69" s="64">
        <v>1.3000000000000001E-8</v>
      </c>
      <c r="Q69" s="34">
        <f t="shared" si="0"/>
        <v>2.0547056336773797E-3</v>
      </c>
      <c r="R69" s="25">
        <f t="shared" si="1"/>
        <v>24.688626410023893</v>
      </c>
      <c r="S69"/>
      <c r="T69"/>
      <c r="U69"/>
    </row>
    <row r="70" spans="1:21" x14ac:dyDescent="0.3">
      <c r="A70" s="22" t="s">
        <v>136</v>
      </c>
      <c r="B70" s="62">
        <v>44526</v>
      </c>
      <c r="C70" s="63">
        <v>44526.809027777781</v>
      </c>
      <c r="D70" s="27">
        <v>3.5833333334885538</v>
      </c>
      <c r="E70" s="22">
        <v>2897</v>
      </c>
      <c r="F70" s="22">
        <v>-3209</v>
      </c>
      <c r="G70" s="27">
        <v>2.8783850000000002</v>
      </c>
      <c r="H70" s="65">
        <v>1814856000</v>
      </c>
      <c r="I70" s="34">
        <v>2.047096E-3</v>
      </c>
      <c r="J70" s="27">
        <v>0.1179666</v>
      </c>
      <c r="K70" s="66">
        <v>4.4777850000000001E-2</v>
      </c>
      <c r="L70" s="27">
        <v>0.1003088</v>
      </c>
      <c r="M70" s="22">
        <v>41</v>
      </c>
      <c r="N70" s="22">
        <v>-12</v>
      </c>
      <c r="O70" s="22">
        <v>3</v>
      </c>
      <c r="P70" s="64">
        <v>1.3000000000000001E-8</v>
      </c>
      <c r="Q70" s="34">
        <f t="shared" si="0"/>
        <v>2.0565068764278101E-3</v>
      </c>
      <c r="R70" s="25">
        <f t="shared" si="1"/>
        <v>25.586912242075766</v>
      </c>
      <c r="S70"/>
      <c r="T70"/>
      <c r="U70"/>
    </row>
    <row r="71" spans="1:21" x14ac:dyDescent="0.3">
      <c r="A71" s="22" t="s">
        <v>137</v>
      </c>
      <c r="B71" s="62">
        <v>44526</v>
      </c>
      <c r="C71" s="63">
        <v>44526.811111111114</v>
      </c>
      <c r="D71" s="27">
        <v>3.6333333334769122</v>
      </c>
      <c r="E71" s="22">
        <v>1676</v>
      </c>
      <c r="F71" s="22">
        <v>-2366</v>
      </c>
      <c r="G71" s="27">
        <v>2.8398950000000003</v>
      </c>
      <c r="H71" s="65">
        <v>1824743000</v>
      </c>
      <c r="I71" s="34">
        <v>2.0439239999999999E-3</v>
      </c>
      <c r="J71" s="27">
        <v>0.11784710000000001</v>
      </c>
      <c r="K71" s="66">
        <v>4.4359240000000001E-2</v>
      </c>
      <c r="L71" s="27">
        <v>8.6975880000000005E-2</v>
      </c>
      <c r="M71" s="22">
        <v>37</v>
      </c>
      <c r="N71" s="22">
        <v>-14</v>
      </c>
      <c r="O71" s="22">
        <v>4</v>
      </c>
      <c r="P71" s="64">
        <v>1.3000000000000001E-8</v>
      </c>
      <c r="Q71" s="34">
        <f t="shared" ref="Q71:Q134" si="2">I71/$Q$1</f>
        <v>2.0533202941610141E-3</v>
      </c>
      <c r="R71" s="25">
        <f t="shared" si="1"/>
        <v>23.997752922907623</v>
      </c>
      <c r="S71"/>
      <c r="T71"/>
      <c r="U71"/>
    </row>
    <row r="72" spans="1:21" x14ac:dyDescent="0.3">
      <c r="A72" s="22" t="s">
        <v>138</v>
      </c>
      <c r="B72" s="62">
        <v>44526</v>
      </c>
      <c r="C72" s="63">
        <v>44526.813194444447</v>
      </c>
      <c r="D72" s="27">
        <v>3.6833333334652707</v>
      </c>
      <c r="E72" s="22">
        <v>2622</v>
      </c>
      <c r="F72" s="22">
        <v>-2267</v>
      </c>
      <c r="G72" s="27">
        <v>2.8256569999999996</v>
      </c>
      <c r="H72" s="65">
        <v>1761925000</v>
      </c>
      <c r="I72" s="34">
        <v>2.050114E-3</v>
      </c>
      <c r="J72" s="27">
        <v>9.573197E-2</v>
      </c>
      <c r="K72" s="66">
        <v>4.2162640000000001E-2</v>
      </c>
      <c r="L72" s="27">
        <v>7.6369969999999995E-2</v>
      </c>
      <c r="M72" s="22">
        <v>40</v>
      </c>
      <c r="N72" s="22">
        <v>-12</v>
      </c>
      <c r="O72" s="22">
        <v>8</v>
      </c>
      <c r="P72" s="64">
        <v>1.3000000000000001E-8</v>
      </c>
      <c r="Q72" s="34">
        <f t="shared" si="2"/>
        <v>2.0595387507283112E-3</v>
      </c>
      <c r="R72" s="25">
        <f t="shared" ref="R72:R135" si="3">((Q72/$Q$2)-1)*1000</f>
        <v>27.098918176895694</v>
      </c>
      <c r="S72"/>
      <c r="T72"/>
      <c r="U72"/>
    </row>
    <row r="73" spans="1:21" x14ac:dyDescent="0.3">
      <c r="A73" s="22" t="s">
        <v>139</v>
      </c>
      <c r="B73" s="62">
        <v>44526</v>
      </c>
      <c r="C73" s="63">
        <v>44526.815972222219</v>
      </c>
      <c r="D73" s="27">
        <v>3.75</v>
      </c>
      <c r="E73" s="22">
        <v>2426</v>
      </c>
      <c r="F73" s="22">
        <v>-3127</v>
      </c>
      <c r="G73" s="27">
        <v>2.8086019999999996</v>
      </c>
      <c r="H73" s="65">
        <v>1787394000</v>
      </c>
      <c r="I73" s="34">
        <v>2.0472310000000001E-3</v>
      </c>
      <c r="J73" s="27">
        <v>0.1399582</v>
      </c>
      <c r="K73" s="66">
        <v>5.132958E-2</v>
      </c>
      <c r="L73" s="27">
        <v>0.25617679999999998</v>
      </c>
      <c r="M73" s="22">
        <v>39</v>
      </c>
      <c r="N73" s="22">
        <v>-14</v>
      </c>
      <c r="O73" s="22">
        <v>2</v>
      </c>
      <c r="P73" s="64">
        <v>1.3000000000000001E-8</v>
      </c>
      <c r="Q73" s="34">
        <f t="shared" si="2"/>
        <v>2.0566424970476136E-3</v>
      </c>
      <c r="R73" s="25">
        <f t="shared" si="3"/>
        <v>25.654546702380543</v>
      </c>
      <c r="S73"/>
      <c r="T73"/>
      <c r="U73"/>
    </row>
    <row r="74" spans="1:21" x14ac:dyDescent="0.3">
      <c r="A74" s="22" t="s">
        <v>140</v>
      </c>
      <c r="B74" s="62">
        <v>44526</v>
      </c>
      <c r="C74" s="63">
        <v>44526.818055555559</v>
      </c>
      <c r="D74" s="27">
        <v>3.8000000001629815</v>
      </c>
      <c r="E74" s="22">
        <v>2996</v>
      </c>
      <c r="F74" s="22">
        <v>-2896</v>
      </c>
      <c r="G74" s="27">
        <v>2.8039869999999998</v>
      </c>
      <c r="H74" s="65">
        <v>1765053000</v>
      </c>
      <c r="I74" s="34">
        <v>2.0470129999999999E-3</v>
      </c>
      <c r="J74" s="27">
        <v>0.122002</v>
      </c>
      <c r="K74" s="66">
        <v>4.5613059999999997E-2</v>
      </c>
      <c r="L74" s="27">
        <v>6.9544599999999998E-2</v>
      </c>
      <c r="M74" s="22">
        <v>40</v>
      </c>
      <c r="N74" s="22">
        <v>-12</v>
      </c>
      <c r="O74" s="22">
        <v>9</v>
      </c>
      <c r="P74" s="64">
        <v>1.3000000000000001E-8</v>
      </c>
      <c r="Q74" s="34">
        <f t="shared" si="2"/>
        <v>2.0564234948615601E-3</v>
      </c>
      <c r="R74" s="25">
        <f t="shared" si="3"/>
        <v>25.545329573887887</v>
      </c>
      <c r="S74"/>
      <c r="T74"/>
      <c r="U74"/>
    </row>
    <row r="75" spans="1:21" x14ac:dyDescent="0.3">
      <c r="A75" s="22" t="s">
        <v>141</v>
      </c>
      <c r="B75" s="62">
        <v>44526</v>
      </c>
      <c r="C75" s="63">
        <v>44526.820138888892</v>
      </c>
      <c r="D75" s="27">
        <v>3.8500000001513399</v>
      </c>
      <c r="E75" s="22">
        <v>2622</v>
      </c>
      <c r="F75" s="22">
        <v>-3045</v>
      </c>
      <c r="G75" s="27">
        <v>2.7953809999999999</v>
      </c>
      <c r="H75" s="65">
        <v>1728627000</v>
      </c>
      <c r="I75" s="34">
        <v>2.0461799999999999E-3</v>
      </c>
      <c r="J75" s="27">
        <v>0.1639447</v>
      </c>
      <c r="K75" s="66">
        <v>4.3364229999999997E-2</v>
      </c>
      <c r="L75" s="27">
        <v>0.3656567</v>
      </c>
      <c r="M75" s="22">
        <v>40</v>
      </c>
      <c r="N75" s="22">
        <v>-15</v>
      </c>
      <c r="O75" s="22">
        <v>4</v>
      </c>
      <c r="P75" s="64">
        <v>1.3000000000000001E-8</v>
      </c>
      <c r="Q75" s="34">
        <f t="shared" si="2"/>
        <v>2.0555866654075119E-3</v>
      </c>
      <c r="R75" s="25">
        <f t="shared" si="3"/>
        <v>25.127999904005492</v>
      </c>
      <c r="S75"/>
      <c r="T75"/>
      <c r="U75"/>
    </row>
    <row r="76" spans="1:21" x14ac:dyDescent="0.3">
      <c r="A76" s="22" t="s">
        <v>142</v>
      </c>
      <c r="B76" s="62">
        <v>44526</v>
      </c>
      <c r="C76" s="63">
        <v>44526.822222222225</v>
      </c>
      <c r="D76" s="27">
        <v>3.9000000001396984</v>
      </c>
      <c r="E76" s="22">
        <v>2308</v>
      </c>
      <c r="F76" s="22">
        <v>-2472</v>
      </c>
      <c r="G76" s="27">
        <v>2.7840380000000002</v>
      </c>
      <c r="H76" s="65">
        <v>1758798000</v>
      </c>
      <c r="I76" s="34">
        <v>2.0448939999999998E-3</v>
      </c>
      <c r="J76" s="27">
        <v>0.13827159999999999</v>
      </c>
      <c r="K76" s="66">
        <v>4.3065920000000001E-2</v>
      </c>
      <c r="L76" s="27">
        <v>0.49270389999999997</v>
      </c>
      <c r="M76" s="22">
        <v>39</v>
      </c>
      <c r="N76" s="22">
        <v>-15</v>
      </c>
      <c r="O76" s="22">
        <v>3</v>
      </c>
      <c r="P76" s="64">
        <v>1.3000000000000001E-8</v>
      </c>
      <c r="Q76" s="34">
        <f t="shared" si="2"/>
        <v>2.0542947534292334E-3</v>
      </c>
      <c r="R76" s="25">
        <f t="shared" si="3"/>
        <v>24.483719045099495</v>
      </c>
      <c r="S76"/>
      <c r="T76"/>
      <c r="U76"/>
    </row>
    <row r="77" spans="1:21" x14ac:dyDescent="0.3">
      <c r="A77" s="22" t="s">
        <v>143</v>
      </c>
      <c r="B77" s="62">
        <v>44526</v>
      </c>
      <c r="C77" s="63">
        <v>44526.824999999997</v>
      </c>
      <c r="D77" s="27">
        <v>3.9666666666744277</v>
      </c>
      <c r="E77" s="22">
        <v>3196</v>
      </c>
      <c r="F77" s="22">
        <v>-3294</v>
      </c>
      <c r="G77" s="27">
        <v>2.7755100000000001</v>
      </c>
      <c r="H77" s="65">
        <v>1770342000</v>
      </c>
      <c r="I77" s="34">
        <v>2.0469360000000001E-3</v>
      </c>
      <c r="J77" s="27">
        <v>0.14095240000000001</v>
      </c>
      <c r="K77" s="66">
        <v>3.943083E-2</v>
      </c>
      <c r="L77" s="27">
        <v>0.28884369999999998</v>
      </c>
      <c r="M77" s="22">
        <v>42</v>
      </c>
      <c r="N77" s="22">
        <v>-14</v>
      </c>
      <c r="O77" s="22">
        <v>4</v>
      </c>
      <c r="P77" s="64">
        <v>1.3000000000000001E-8</v>
      </c>
      <c r="Q77" s="34">
        <f t="shared" si="2"/>
        <v>2.0563461408784132E-3</v>
      </c>
      <c r="R77" s="25">
        <f t="shared" si="3"/>
        <v>25.506752881714114</v>
      </c>
      <c r="S77"/>
      <c r="T77"/>
      <c r="U77"/>
    </row>
    <row r="78" spans="1:21" x14ac:dyDescent="0.3">
      <c r="A78" s="22" t="s">
        <v>144</v>
      </c>
      <c r="B78" s="62">
        <v>44526</v>
      </c>
      <c r="C78" s="63">
        <v>44526.82708333333</v>
      </c>
      <c r="D78" s="27">
        <v>4.0166666666627862</v>
      </c>
      <c r="E78" s="22">
        <v>2996</v>
      </c>
      <c r="F78" s="22">
        <v>-2377</v>
      </c>
      <c r="G78" s="27">
        <v>2.777857</v>
      </c>
      <c r="H78" s="65">
        <v>1750016000</v>
      </c>
      <c r="I78" s="34">
        <v>2.0511560000000002E-3</v>
      </c>
      <c r="J78" s="27">
        <v>0.12435959999999999</v>
      </c>
      <c r="K78" s="66">
        <v>4.132984E-2</v>
      </c>
      <c r="L78" s="27">
        <v>9.8992289999999997E-2</v>
      </c>
      <c r="M78" s="22">
        <v>40</v>
      </c>
      <c r="N78" s="22">
        <v>-13</v>
      </c>
      <c r="O78" s="22">
        <v>6</v>
      </c>
      <c r="P78" s="64">
        <v>1.3000000000000001E-8</v>
      </c>
      <c r="Q78" s="34">
        <f t="shared" si="2"/>
        <v>2.0605855409937595E-3</v>
      </c>
      <c r="R78" s="25">
        <f t="shared" si="3"/>
        <v>27.620956011250584</v>
      </c>
      <c r="S78"/>
      <c r="T78"/>
      <c r="U78"/>
    </row>
    <row r="79" spans="1:21" x14ac:dyDescent="0.3">
      <c r="A79" s="22" t="s">
        <v>145</v>
      </c>
      <c r="B79" s="62">
        <v>44526</v>
      </c>
      <c r="C79" s="63">
        <v>44526.82916666667</v>
      </c>
      <c r="D79" s="27">
        <v>4.0666666668257676</v>
      </c>
      <c r="E79" s="22">
        <v>2897</v>
      </c>
      <c r="F79" s="22">
        <v>-2144</v>
      </c>
      <c r="G79" s="27">
        <v>2.7909220000000001</v>
      </c>
      <c r="H79" s="65">
        <v>1745641000</v>
      </c>
      <c r="I79" s="34">
        <v>2.0474479999999999E-3</v>
      </c>
      <c r="J79" s="27">
        <v>9.664594E-2</v>
      </c>
      <c r="K79" s="66">
        <v>4.1670169999999999E-2</v>
      </c>
      <c r="L79" s="27">
        <v>0.3568057</v>
      </c>
      <c r="M79" s="22">
        <v>41</v>
      </c>
      <c r="N79" s="22">
        <v>-15</v>
      </c>
      <c r="O79" s="22">
        <v>8</v>
      </c>
      <c r="P79" s="64">
        <v>1.3000000000000001E-8</v>
      </c>
      <c r="Q79" s="34">
        <f t="shared" si="2"/>
        <v>2.0568604946364834E-3</v>
      </c>
      <c r="R79" s="25">
        <f t="shared" si="3"/>
        <v>25.763262834871181</v>
      </c>
      <c r="S79"/>
      <c r="T79"/>
      <c r="U79"/>
    </row>
    <row r="80" spans="1:21" x14ac:dyDescent="0.3">
      <c r="A80" s="22" t="s">
        <v>146</v>
      </c>
      <c r="B80" s="62">
        <v>44526</v>
      </c>
      <c r="C80" s="63">
        <v>44526.831944444442</v>
      </c>
      <c r="D80" s="27">
        <v>4.1333333333604969</v>
      </c>
      <c r="E80" s="22">
        <v>2857</v>
      </c>
      <c r="F80" s="22">
        <v>-3413</v>
      </c>
      <c r="G80" s="27">
        <v>2.7906089999999999</v>
      </c>
      <c r="H80" s="65">
        <v>1755434000</v>
      </c>
      <c r="I80" s="34">
        <v>2.0488030000000001E-3</v>
      </c>
      <c r="J80" s="27">
        <v>0.1148338</v>
      </c>
      <c r="K80" s="66">
        <v>4.0251349999999998E-2</v>
      </c>
      <c r="L80" s="27">
        <v>0.26244980000000001</v>
      </c>
      <c r="M80" s="22">
        <v>42</v>
      </c>
      <c r="N80" s="22">
        <v>-14</v>
      </c>
      <c r="O80" s="22">
        <v>-1</v>
      </c>
      <c r="P80" s="64">
        <v>1.3000000000000001E-8</v>
      </c>
      <c r="Q80" s="34">
        <f t="shared" si="2"/>
        <v>2.0582217238204396E-3</v>
      </c>
      <c r="R80" s="25">
        <f t="shared" si="3"/>
        <v>26.442112417933259</v>
      </c>
      <c r="S80"/>
      <c r="T80"/>
      <c r="U80"/>
    </row>
    <row r="81" spans="1:21" x14ac:dyDescent="0.3">
      <c r="A81" s="22" t="s">
        <v>147</v>
      </c>
      <c r="B81" s="62">
        <v>44526</v>
      </c>
      <c r="C81" s="63">
        <v>44526.834027777775</v>
      </c>
      <c r="D81" s="27">
        <v>4.1833333333488554</v>
      </c>
      <c r="E81" s="22">
        <v>2543</v>
      </c>
      <c r="F81" s="22">
        <v>-2922</v>
      </c>
      <c r="G81" s="27">
        <v>2.7772320000000001</v>
      </c>
      <c r="H81" s="65">
        <v>1752873000</v>
      </c>
      <c r="I81" s="34">
        <v>2.0478710000000002E-3</v>
      </c>
      <c r="J81" s="27">
        <v>0.1584737</v>
      </c>
      <c r="K81" s="66">
        <v>4.2957769999999999E-2</v>
      </c>
      <c r="L81" s="27">
        <v>0.2778543</v>
      </c>
      <c r="M81" s="22">
        <v>40</v>
      </c>
      <c r="N81" s="22">
        <v>-17</v>
      </c>
      <c r="O81" s="22">
        <v>4</v>
      </c>
      <c r="P81" s="64">
        <v>1.3000000000000001E-8</v>
      </c>
      <c r="Q81" s="34">
        <f t="shared" si="2"/>
        <v>2.0572854392452021E-3</v>
      </c>
      <c r="R81" s="25">
        <f t="shared" si="3"/>
        <v>25.975184143827157</v>
      </c>
      <c r="S81"/>
      <c r="T81"/>
      <c r="U81"/>
    </row>
    <row r="82" spans="1:21" x14ac:dyDescent="0.3">
      <c r="A82" s="22" t="s">
        <v>148</v>
      </c>
      <c r="B82" s="62">
        <v>44526</v>
      </c>
      <c r="C82" s="63">
        <v>44526.836111111108</v>
      </c>
      <c r="D82" s="27">
        <v>4.2333333333372138</v>
      </c>
      <c r="E82" s="22">
        <v>2072</v>
      </c>
      <c r="F82" s="22">
        <v>-2717</v>
      </c>
      <c r="G82" s="27">
        <v>2.7802829999999998</v>
      </c>
      <c r="H82" s="65">
        <v>1740572000</v>
      </c>
      <c r="I82" s="34">
        <v>2.0467630000000001E-3</v>
      </c>
      <c r="J82" s="27">
        <v>0.1268852</v>
      </c>
      <c r="K82" s="66">
        <v>3.9827969999999997E-2</v>
      </c>
      <c r="L82" s="27">
        <v>0.4461272</v>
      </c>
      <c r="M82" s="22">
        <v>41</v>
      </c>
      <c r="N82" s="22">
        <v>-15</v>
      </c>
      <c r="O82" s="22">
        <v>7</v>
      </c>
      <c r="P82" s="64">
        <v>1.3000000000000001E-8</v>
      </c>
      <c r="Q82" s="34">
        <f t="shared" si="2"/>
        <v>2.0561723455656275E-3</v>
      </c>
      <c r="R82" s="25">
        <f t="shared" si="3"/>
        <v>25.420080573323123</v>
      </c>
      <c r="S82"/>
      <c r="T82"/>
      <c r="U82"/>
    </row>
    <row r="83" spans="1:21" x14ac:dyDescent="0.3">
      <c r="A83" s="22" t="s">
        <v>149</v>
      </c>
      <c r="B83" s="62">
        <v>44526</v>
      </c>
      <c r="C83" s="63">
        <v>44526.838888888888</v>
      </c>
      <c r="D83" s="27">
        <v>4.3000000000465661</v>
      </c>
      <c r="E83" s="22">
        <v>2857</v>
      </c>
      <c r="F83" s="22">
        <v>-2594</v>
      </c>
      <c r="G83" s="27">
        <v>2.7830210000000002</v>
      </c>
      <c r="H83" s="65">
        <v>1778435000</v>
      </c>
      <c r="I83" s="34">
        <v>2.0474769999999998E-3</v>
      </c>
      <c r="J83" s="27">
        <v>0.150588</v>
      </c>
      <c r="K83" s="66">
        <v>4.668593E-2</v>
      </c>
      <c r="L83" s="27">
        <v>3.6583989999999997E-2</v>
      </c>
      <c r="M83" s="22">
        <v>39</v>
      </c>
      <c r="N83" s="22">
        <v>-15</v>
      </c>
      <c r="O83" s="22">
        <v>5</v>
      </c>
      <c r="P83" s="64">
        <v>1.3000000000000001E-8</v>
      </c>
      <c r="Q83" s="34">
        <f t="shared" si="2"/>
        <v>2.0568896279548115E-3</v>
      </c>
      <c r="R83" s="25">
        <f t="shared" si="3"/>
        <v>25.77779171893657</v>
      </c>
      <c r="S83"/>
      <c r="T83"/>
      <c r="U83"/>
    </row>
    <row r="84" spans="1:21" x14ac:dyDescent="0.3">
      <c r="A84" s="22" t="s">
        <v>150</v>
      </c>
      <c r="B84" s="62">
        <v>44526</v>
      </c>
      <c r="C84" s="63">
        <v>44526.84097222222</v>
      </c>
      <c r="D84" s="27">
        <v>4.3500000000349246</v>
      </c>
      <c r="E84" s="22">
        <v>2072</v>
      </c>
      <c r="F84" s="22">
        <v>-3004</v>
      </c>
      <c r="G84" s="27">
        <v>2.7907659999999996</v>
      </c>
      <c r="H84" s="65">
        <v>1755661000</v>
      </c>
      <c r="I84" s="34">
        <v>2.0450920000000001E-3</v>
      </c>
      <c r="J84" s="27">
        <v>0.1501604</v>
      </c>
      <c r="K84" s="66">
        <v>4.4621830000000001E-2</v>
      </c>
      <c r="L84" s="27">
        <v>0.4137517</v>
      </c>
      <c r="M84" s="22">
        <v>40</v>
      </c>
      <c r="N84" s="22">
        <v>-16</v>
      </c>
      <c r="O84" s="22">
        <v>3</v>
      </c>
      <c r="P84" s="64">
        <v>1.3000000000000001E-8</v>
      </c>
      <c r="Q84" s="34">
        <f t="shared" si="2"/>
        <v>2.0544936636716126E-3</v>
      </c>
      <c r="R84" s="25">
        <f t="shared" si="3"/>
        <v>24.58291625354714</v>
      </c>
      <c r="S84"/>
      <c r="T84"/>
      <c r="U84"/>
    </row>
    <row r="85" spans="1:21" x14ac:dyDescent="0.3">
      <c r="A85" s="22" t="s">
        <v>151</v>
      </c>
      <c r="B85" s="62">
        <v>44526</v>
      </c>
      <c r="C85" s="63">
        <v>44526.843055555553</v>
      </c>
      <c r="D85" s="27">
        <v>4.4000000000232831</v>
      </c>
      <c r="E85" s="22">
        <v>2465</v>
      </c>
      <c r="F85" s="22">
        <v>-2267</v>
      </c>
      <c r="G85" s="27">
        <v>2.8011700000000004</v>
      </c>
      <c r="H85" s="65">
        <v>1768605000</v>
      </c>
      <c r="I85" s="34">
        <v>2.050938E-3</v>
      </c>
      <c r="J85" s="27">
        <v>0.12223690000000001</v>
      </c>
      <c r="K85" s="66">
        <v>4.2885159999999999E-2</v>
      </c>
      <c r="L85" s="27">
        <v>0.31604510000000002</v>
      </c>
      <c r="M85" s="22">
        <v>41</v>
      </c>
      <c r="N85" s="22">
        <v>-16</v>
      </c>
      <c r="O85" s="22">
        <v>5</v>
      </c>
      <c r="P85" s="64">
        <v>1.3000000000000001E-8</v>
      </c>
      <c r="Q85" s="34">
        <f t="shared" si="2"/>
        <v>2.060366538807706E-3</v>
      </c>
      <c r="R85" s="25">
        <f t="shared" si="3"/>
        <v>27.511738882757932</v>
      </c>
      <c r="S85"/>
      <c r="T85"/>
      <c r="U85"/>
    </row>
    <row r="86" spans="1:21" x14ac:dyDescent="0.3">
      <c r="A86" s="22" t="s">
        <v>152</v>
      </c>
      <c r="B86" s="62">
        <v>44526</v>
      </c>
      <c r="C86" s="63">
        <v>44526.845833333333</v>
      </c>
      <c r="D86" s="27">
        <v>4.4666666667326353</v>
      </c>
      <c r="E86" s="22">
        <v>3076</v>
      </c>
      <c r="F86" s="22">
        <v>-2059</v>
      </c>
      <c r="G86" s="27">
        <v>2.787871</v>
      </c>
      <c r="H86" s="65">
        <v>1744264000</v>
      </c>
      <c r="I86" s="34">
        <v>2.0460029999999998E-3</v>
      </c>
      <c r="J86" s="27">
        <v>8.6218569999999994E-2</v>
      </c>
      <c r="K86" s="66">
        <v>4.066848E-2</v>
      </c>
      <c r="L86" s="27">
        <v>0.46353119999999998</v>
      </c>
      <c r="M86" s="22">
        <v>39</v>
      </c>
      <c r="N86" s="22">
        <v>-16</v>
      </c>
      <c r="O86" s="22">
        <v>8</v>
      </c>
      <c r="P86" s="64">
        <v>1.3000000000000001E-8</v>
      </c>
      <c r="Q86" s="34">
        <f t="shared" si="2"/>
        <v>2.0554088517059912E-3</v>
      </c>
      <c r="R86" s="25">
        <f t="shared" si="3"/>
        <v>25.039323611605546</v>
      </c>
      <c r="S86"/>
      <c r="T86"/>
      <c r="U86"/>
    </row>
    <row r="87" spans="1:21" x14ac:dyDescent="0.3">
      <c r="A87" s="22" t="s">
        <v>153</v>
      </c>
      <c r="B87" s="62">
        <v>44526</v>
      </c>
      <c r="C87" s="63">
        <v>44526.847916666666</v>
      </c>
      <c r="D87" s="27">
        <v>4.5166666667209938</v>
      </c>
      <c r="E87" s="22">
        <v>3156</v>
      </c>
      <c r="F87" s="22">
        <v>-2298</v>
      </c>
      <c r="G87" s="27">
        <v>2.7820820000000004</v>
      </c>
      <c r="H87" s="65">
        <v>1748416000</v>
      </c>
      <c r="I87" s="34">
        <v>2.0449980000000001E-3</v>
      </c>
      <c r="J87" s="27">
        <v>0.1081737</v>
      </c>
      <c r="K87" s="66">
        <v>4.1606600000000001E-2</v>
      </c>
      <c r="L87" s="27">
        <v>0.1591418</v>
      </c>
      <c r="M87" s="22">
        <v>42</v>
      </c>
      <c r="N87" s="22">
        <v>-15</v>
      </c>
      <c r="O87" s="22">
        <v>6</v>
      </c>
      <c r="P87" s="64">
        <v>1.3000000000000001E-8</v>
      </c>
      <c r="Q87" s="34">
        <f t="shared" si="2"/>
        <v>2.0543992315363415E-3</v>
      </c>
      <c r="R87" s="25">
        <f t="shared" si="3"/>
        <v>24.535822629334405</v>
      </c>
      <c r="S87"/>
      <c r="T87"/>
      <c r="U87"/>
    </row>
    <row r="88" spans="1:21" s="22" customFormat="1" x14ac:dyDescent="0.3">
      <c r="A88" s="22" t="s">
        <v>154</v>
      </c>
      <c r="B88" s="62">
        <v>44526</v>
      </c>
      <c r="C88" s="63">
        <v>44526.85</v>
      </c>
      <c r="D88" s="27">
        <v>4.5666666667093523</v>
      </c>
      <c r="E88" s="22">
        <v>2740</v>
      </c>
      <c r="F88" s="22">
        <v>-3373</v>
      </c>
      <c r="G88" s="27">
        <v>2.7950680000000001</v>
      </c>
      <c r="H88" s="65">
        <v>1649298000</v>
      </c>
      <c r="I88" s="34">
        <v>2.0442939999999999E-3</v>
      </c>
      <c r="J88" s="27">
        <v>0.15767139999999999</v>
      </c>
      <c r="K88" s="66">
        <v>3.2751420000000003E-2</v>
      </c>
      <c r="L88" s="27">
        <v>0.4285717</v>
      </c>
      <c r="M88" s="22">
        <v>41</v>
      </c>
      <c r="N88" s="22">
        <v>-18</v>
      </c>
      <c r="O88" s="22">
        <v>1</v>
      </c>
      <c r="P88" s="64">
        <v>1.3000000000000001E-8</v>
      </c>
      <c r="Q88" s="34">
        <f t="shared" si="2"/>
        <v>2.0536919951189944E-3</v>
      </c>
      <c r="R88" s="25">
        <f t="shared" si="3"/>
        <v>24.183121443743573</v>
      </c>
      <c r="S88"/>
      <c r="T88"/>
    </row>
    <row r="89" spans="1:21" s="22" customFormat="1" x14ac:dyDescent="0.3">
      <c r="A89" s="22" t="s">
        <v>155</v>
      </c>
      <c r="B89" s="62">
        <v>44526</v>
      </c>
      <c r="C89" s="63">
        <v>44526.852083333331</v>
      </c>
      <c r="D89" s="27">
        <v>4.6166666666977108</v>
      </c>
      <c r="E89" s="22">
        <v>2504</v>
      </c>
      <c r="F89" s="22">
        <v>-2594</v>
      </c>
      <c r="G89" s="27">
        <v>2.8004660000000001</v>
      </c>
      <c r="H89" s="65">
        <v>1713236000</v>
      </c>
      <c r="I89" s="34">
        <v>2.045107E-3</v>
      </c>
      <c r="J89" s="27">
        <v>0.11992299999999999</v>
      </c>
      <c r="K89" s="66">
        <v>4.5049209999999999E-2</v>
      </c>
      <c r="L89" s="27">
        <v>0.25698149999999997</v>
      </c>
      <c r="M89" s="22">
        <v>42</v>
      </c>
      <c r="N89" s="22">
        <v>-16</v>
      </c>
      <c r="O89" s="22">
        <v>6</v>
      </c>
      <c r="P89" s="64">
        <v>1.3000000000000001E-8</v>
      </c>
      <c r="Q89" s="34">
        <f t="shared" si="2"/>
        <v>2.0545087326293682E-3</v>
      </c>
      <c r="R89" s="25">
        <f t="shared" si="3"/>
        <v>24.590431193580731</v>
      </c>
      <c r="S89"/>
      <c r="T89"/>
    </row>
    <row r="90" spans="1:21" s="22" customFormat="1" x14ac:dyDescent="0.3">
      <c r="A90" s="22" t="s">
        <v>156</v>
      </c>
      <c r="B90" s="62">
        <v>44526</v>
      </c>
      <c r="C90" s="63">
        <v>44526.854861111111</v>
      </c>
      <c r="D90" s="27">
        <v>4.683333333407063</v>
      </c>
      <c r="E90" s="22">
        <v>1596</v>
      </c>
      <c r="F90" s="22">
        <v>-2289</v>
      </c>
      <c r="G90" s="27">
        <v>2.767061</v>
      </c>
      <c r="H90" s="65">
        <v>1776504000</v>
      </c>
      <c r="I90" s="34">
        <v>2.0450360000000001E-3</v>
      </c>
      <c r="J90" s="27">
        <v>0.1105255</v>
      </c>
      <c r="K90" s="66">
        <v>4.5789719999999999E-2</v>
      </c>
      <c r="L90" s="27">
        <v>9.0521729999999995E-2</v>
      </c>
      <c r="M90" s="22">
        <v>40</v>
      </c>
      <c r="N90" s="22">
        <v>-17</v>
      </c>
      <c r="O90" s="22">
        <v>1</v>
      </c>
      <c r="P90" s="64">
        <v>1.3000000000000001E-8</v>
      </c>
      <c r="Q90" s="34">
        <f t="shared" si="2"/>
        <v>2.0544374062293233E-3</v>
      </c>
      <c r="R90" s="25">
        <f t="shared" si="3"/>
        <v>24.554860477420391</v>
      </c>
      <c r="S90"/>
      <c r="T90"/>
    </row>
    <row r="91" spans="1:21" s="22" customFormat="1" x14ac:dyDescent="0.3">
      <c r="A91" s="22" t="s">
        <v>157</v>
      </c>
      <c r="B91" s="62">
        <v>44526</v>
      </c>
      <c r="C91" s="63">
        <v>44526.856944444444</v>
      </c>
      <c r="D91" s="27">
        <v>4.7333333333954215</v>
      </c>
      <c r="E91" s="22">
        <v>2543</v>
      </c>
      <c r="F91" s="22">
        <v>-2308</v>
      </c>
      <c r="G91" s="27">
        <v>2.77332</v>
      </c>
      <c r="H91" s="65">
        <v>1728821000</v>
      </c>
      <c r="I91" s="34">
        <v>2.0454610000000002E-3</v>
      </c>
      <c r="J91" s="27">
        <v>0.1206932</v>
      </c>
      <c r="K91" s="66">
        <v>4.3445869999999998E-2</v>
      </c>
      <c r="L91" s="27">
        <v>0.29603469999999998</v>
      </c>
      <c r="M91" s="22">
        <v>41</v>
      </c>
      <c r="N91" s="22">
        <v>-15</v>
      </c>
      <c r="O91" s="22">
        <v>7</v>
      </c>
      <c r="P91" s="64">
        <v>1.3000000000000001E-8</v>
      </c>
      <c r="Q91" s="34">
        <f t="shared" si="2"/>
        <v>2.0548643600324093E-3</v>
      </c>
      <c r="R91" s="25">
        <f t="shared" si="3"/>
        <v>24.767783778380846</v>
      </c>
      <c r="S91"/>
      <c r="T91"/>
    </row>
    <row r="92" spans="1:21" x14ac:dyDescent="0.3">
      <c r="A92" s="22" t="s">
        <v>158</v>
      </c>
      <c r="B92" s="62">
        <v>44526</v>
      </c>
      <c r="C92" s="63">
        <v>44526.859027777777</v>
      </c>
      <c r="D92" s="27">
        <v>4.78333333338378</v>
      </c>
      <c r="E92" s="22">
        <v>3036</v>
      </c>
      <c r="F92" s="22">
        <v>-2657</v>
      </c>
      <c r="G92" s="27">
        <v>2.767922</v>
      </c>
      <c r="H92" s="65">
        <v>1749484000</v>
      </c>
      <c r="I92" s="34">
        <v>2.0457140000000001E-3</v>
      </c>
      <c r="J92" s="27">
        <v>0.1230945</v>
      </c>
      <c r="K92" s="66">
        <v>4.1939160000000003E-2</v>
      </c>
      <c r="L92" s="27">
        <v>7.3003159999999997E-2</v>
      </c>
      <c r="M92" s="22">
        <v>39</v>
      </c>
      <c r="N92" s="22">
        <v>-16</v>
      </c>
      <c r="O92" s="22">
        <v>7</v>
      </c>
      <c r="P92" s="64">
        <v>1.3000000000000001E-8</v>
      </c>
      <c r="Q92" s="34">
        <f t="shared" si="2"/>
        <v>2.0551185231198932E-3</v>
      </c>
      <c r="R92" s="25">
        <f t="shared" si="3"/>
        <v>24.894535766952551</v>
      </c>
      <c r="S92"/>
      <c r="T92"/>
      <c r="U92"/>
    </row>
    <row r="93" spans="1:21" x14ac:dyDescent="0.3">
      <c r="A93" s="22" t="s">
        <v>159</v>
      </c>
      <c r="B93" s="62">
        <v>44526</v>
      </c>
      <c r="C93" s="63">
        <v>44526.861805555556</v>
      </c>
      <c r="D93" s="27">
        <v>4.8500000000931323</v>
      </c>
      <c r="E93" s="22">
        <v>3076</v>
      </c>
      <c r="F93" s="22">
        <v>-2418</v>
      </c>
      <c r="G93" s="27">
        <v>2.7608809999999999</v>
      </c>
      <c r="H93" s="65">
        <v>1725142000</v>
      </c>
      <c r="I93" s="34">
        <v>2.0476119999999999E-3</v>
      </c>
      <c r="J93" s="27">
        <v>0.1207133</v>
      </c>
      <c r="K93" s="66">
        <v>4.0665840000000002E-2</v>
      </c>
      <c r="L93" s="27">
        <v>5.3285949999999999E-2</v>
      </c>
      <c r="M93" s="22">
        <v>40</v>
      </c>
      <c r="N93" s="22">
        <v>-16</v>
      </c>
      <c r="O93" s="22">
        <v>13</v>
      </c>
      <c r="P93" s="64">
        <v>1.3000000000000001E-8</v>
      </c>
      <c r="Q93" s="34">
        <f t="shared" si="2"/>
        <v>2.0570252485746154E-3</v>
      </c>
      <c r="R93" s="25">
        <f t="shared" si="3"/>
        <v>25.845426179241791</v>
      </c>
      <c r="S93"/>
      <c r="T93"/>
      <c r="U93"/>
    </row>
    <row r="94" spans="1:21" x14ac:dyDescent="0.3">
      <c r="A94" s="22" t="s">
        <v>160</v>
      </c>
      <c r="B94" s="62">
        <v>44526</v>
      </c>
      <c r="C94" s="63">
        <v>44526.863888888889</v>
      </c>
      <c r="D94" s="27">
        <v>4.9000000000814907</v>
      </c>
      <c r="E94" s="22">
        <v>3036</v>
      </c>
      <c r="F94" s="22">
        <v>-2179</v>
      </c>
      <c r="G94" s="27">
        <v>2.7657319999999999</v>
      </c>
      <c r="H94" s="65">
        <v>1722168000</v>
      </c>
      <c r="I94" s="34">
        <v>2.0463679999999998E-3</v>
      </c>
      <c r="J94" s="27">
        <v>0.15266570000000002</v>
      </c>
      <c r="K94" s="66">
        <v>4.2573340000000001E-2</v>
      </c>
      <c r="L94" s="27">
        <v>0.2275517</v>
      </c>
      <c r="M94" s="22">
        <v>44</v>
      </c>
      <c r="N94" s="22">
        <v>-17</v>
      </c>
      <c r="O94" s="22">
        <v>8</v>
      </c>
      <c r="P94" s="64">
        <v>1.3000000000000001E-8</v>
      </c>
      <c r="Q94" s="34">
        <f t="shared" si="2"/>
        <v>2.0557755296780533E-3</v>
      </c>
      <c r="R94" s="25">
        <f t="shared" si="3"/>
        <v>25.222187152430298</v>
      </c>
      <c r="S94"/>
      <c r="T94"/>
      <c r="U94"/>
    </row>
    <row r="95" spans="1:21" x14ac:dyDescent="0.3">
      <c r="A95" s="22" t="s">
        <v>161</v>
      </c>
      <c r="B95" s="62">
        <v>44526</v>
      </c>
      <c r="C95" s="63">
        <v>44526.865972222222</v>
      </c>
      <c r="D95" s="27">
        <v>4.9500000000698492</v>
      </c>
      <c r="E95" s="22">
        <v>1955</v>
      </c>
      <c r="F95" s="22">
        <v>-2758</v>
      </c>
      <c r="G95" s="27">
        <v>2.7781700000000003</v>
      </c>
      <c r="H95" s="65">
        <v>1754451000</v>
      </c>
      <c r="I95" s="34">
        <v>2.0478520000000002E-3</v>
      </c>
      <c r="J95" s="27">
        <v>0.13036900000000001</v>
      </c>
      <c r="K95" s="66">
        <v>4.0264830000000001E-2</v>
      </c>
      <c r="L95" s="27">
        <v>0.2676751</v>
      </c>
      <c r="M95" s="22">
        <v>41</v>
      </c>
      <c r="N95" s="22">
        <v>-18</v>
      </c>
      <c r="O95" s="22">
        <v>4</v>
      </c>
      <c r="P95" s="64">
        <v>1.3000000000000001E-8</v>
      </c>
      <c r="Q95" s="34">
        <f t="shared" si="2"/>
        <v>2.057266351898711E-3</v>
      </c>
      <c r="R95" s="25">
        <f t="shared" si="3"/>
        <v>25.965665219784164</v>
      </c>
      <c r="S95"/>
      <c r="T95"/>
      <c r="U95"/>
    </row>
    <row r="96" spans="1:21" x14ac:dyDescent="0.3">
      <c r="A96" s="22" t="s">
        <v>162</v>
      </c>
      <c r="B96" s="62">
        <v>44526</v>
      </c>
      <c r="C96" s="63">
        <v>44526.868055555555</v>
      </c>
      <c r="D96" s="27">
        <v>5.0000000000582077</v>
      </c>
      <c r="E96" s="22">
        <v>1716</v>
      </c>
      <c r="F96" s="22">
        <v>-2677</v>
      </c>
      <c r="G96" s="27">
        <v>2.777075</v>
      </c>
      <c r="H96" s="65">
        <v>1763149000</v>
      </c>
      <c r="I96" s="34">
        <v>2.0476489999999999E-3</v>
      </c>
      <c r="J96" s="27">
        <v>0.13230030000000001</v>
      </c>
      <c r="K96" s="66">
        <v>4.5648710000000002E-2</v>
      </c>
      <c r="L96" s="27">
        <v>0.33096490000000001</v>
      </c>
      <c r="M96" s="22">
        <v>40</v>
      </c>
      <c r="N96" s="22">
        <v>-16</v>
      </c>
      <c r="O96" s="22">
        <v>6</v>
      </c>
      <c r="P96" s="64">
        <v>1.3000000000000001E-8</v>
      </c>
      <c r="Q96" s="34">
        <f t="shared" si="2"/>
        <v>2.0570624186704136E-3</v>
      </c>
      <c r="R96" s="25">
        <f t="shared" si="3"/>
        <v>25.863963031325319</v>
      </c>
      <c r="S96"/>
      <c r="T96"/>
      <c r="U96"/>
    </row>
    <row r="97" spans="1:21" x14ac:dyDescent="0.3">
      <c r="A97" s="22" t="s">
        <v>163</v>
      </c>
      <c r="B97" s="62">
        <v>44526</v>
      </c>
      <c r="C97" s="63">
        <v>44526.870833333334</v>
      </c>
      <c r="D97" s="27">
        <v>5.0666666667675599</v>
      </c>
      <c r="E97" s="22">
        <v>1955</v>
      </c>
      <c r="F97" s="22">
        <v>-2103</v>
      </c>
      <c r="G97" s="27">
        <v>2.7814559999999999</v>
      </c>
      <c r="H97" s="65">
        <v>1749422000</v>
      </c>
      <c r="I97" s="34">
        <v>2.0447730000000002E-3</v>
      </c>
      <c r="J97" s="27">
        <v>0.13433699999999998</v>
      </c>
      <c r="K97" s="66">
        <v>4.3409730000000001E-2</v>
      </c>
      <c r="L97" s="27">
        <v>7.3883329999999997E-2</v>
      </c>
      <c r="M97" s="22">
        <v>41</v>
      </c>
      <c r="N97" s="22">
        <v>-16</v>
      </c>
      <c r="O97" s="22">
        <v>6</v>
      </c>
      <c r="P97" s="64">
        <v>1.3000000000000001E-8</v>
      </c>
      <c r="Q97" s="34">
        <f t="shared" si="2"/>
        <v>2.054173197170002E-3</v>
      </c>
      <c r="R97" s="25">
        <f t="shared" si="3"/>
        <v>24.42309852882607</v>
      </c>
      <c r="S97"/>
      <c r="T97"/>
      <c r="U97"/>
    </row>
    <row r="98" spans="1:21" x14ac:dyDescent="0.3">
      <c r="A98" s="22" t="s">
        <v>164</v>
      </c>
      <c r="B98" s="62">
        <v>44526</v>
      </c>
      <c r="C98" s="63">
        <v>44526.872916666667</v>
      </c>
      <c r="D98" s="27">
        <v>5.1166666667559184</v>
      </c>
      <c r="E98" s="22">
        <v>3196</v>
      </c>
      <c r="F98" s="22">
        <v>-2776</v>
      </c>
      <c r="G98" s="27">
        <v>2.7656529999999999</v>
      </c>
      <c r="H98" s="65">
        <v>1712771000</v>
      </c>
      <c r="I98" s="34">
        <v>2.0478639999999999E-3</v>
      </c>
      <c r="J98" s="27">
        <v>0.10068149999999999</v>
      </c>
      <c r="K98" s="66">
        <v>4.1239530000000003E-2</v>
      </c>
      <c r="L98" s="27">
        <v>4.5776749999999998E-2</v>
      </c>
      <c r="M98" s="22">
        <v>45</v>
      </c>
      <c r="N98" s="22">
        <v>-13</v>
      </c>
      <c r="O98" s="22">
        <v>12</v>
      </c>
      <c r="P98" s="64">
        <v>1.3000000000000001E-8</v>
      </c>
      <c r="Q98" s="34">
        <f t="shared" si="2"/>
        <v>2.0572784070649157E-3</v>
      </c>
      <c r="R98" s="25">
        <f t="shared" si="3"/>
        <v>25.971677171811258</v>
      </c>
      <c r="S98"/>
      <c r="T98"/>
      <c r="U98"/>
    </row>
    <row r="99" spans="1:21" x14ac:dyDescent="0.3">
      <c r="A99" s="22" t="s">
        <v>165</v>
      </c>
      <c r="B99" s="62">
        <v>44526</v>
      </c>
      <c r="C99" s="63">
        <v>44526.875</v>
      </c>
      <c r="D99" s="27">
        <v>5.1666666667442769</v>
      </c>
      <c r="E99" s="22">
        <v>3276</v>
      </c>
      <c r="F99" s="22">
        <v>-3293</v>
      </c>
      <c r="G99" s="27">
        <v>2.7642449999999998</v>
      </c>
      <c r="H99" s="65">
        <v>1717468000</v>
      </c>
      <c r="I99" s="34">
        <v>2.0459480000000001E-3</v>
      </c>
      <c r="J99" s="27">
        <v>0.14588689999999999</v>
      </c>
      <c r="K99" s="66">
        <v>3.942176E-2</v>
      </c>
      <c r="L99" s="27">
        <v>0.2346541</v>
      </c>
      <c r="M99" s="22">
        <v>47</v>
      </c>
      <c r="N99" s="22">
        <v>-13</v>
      </c>
      <c r="O99" s="22">
        <v>10</v>
      </c>
      <c r="P99" s="64">
        <v>1.2E-8</v>
      </c>
      <c r="Q99" s="34">
        <f t="shared" si="2"/>
        <v>2.0553535988608864E-3</v>
      </c>
      <c r="R99" s="25">
        <f t="shared" si="3"/>
        <v>25.011768831481483</v>
      </c>
      <c r="S99"/>
      <c r="T99"/>
      <c r="U99"/>
    </row>
    <row r="100" spans="1:21" x14ac:dyDescent="0.3">
      <c r="A100" s="22" t="s">
        <v>166</v>
      </c>
      <c r="B100" s="62">
        <v>44526</v>
      </c>
      <c r="C100" s="63">
        <v>44526.87777777778</v>
      </c>
      <c r="D100" s="27">
        <v>5.2333333334536292</v>
      </c>
      <c r="E100" s="22">
        <v>2386</v>
      </c>
      <c r="F100" s="22">
        <v>-2226</v>
      </c>
      <c r="G100" s="27">
        <v>2.7665139999999999</v>
      </c>
      <c r="H100" s="65">
        <v>1729573000</v>
      </c>
      <c r="I100" s="34">
        <v>2.0471560000000001E-3</v>
      </c>
      <c r="J100" s="27">
        <v>0.1524837</v>
      </c>
      <c r="K100" s="66">
        <v>4.2741979999999999E-2</v>
      </c>
      <c r="L100" s="27">
        <v>0.14640890000000001</v>
      </c>
      <c r="M100" s="22">
        <v>44</v>
      </c>
      <c r="N100" s="22">
        <v>-18</v>
      </c>
      <c r="O100" s="22">
        <v>4</v>
      </c>
      <c r="P100" s="64">
        <v>1.3000000000000001E-8</v>
      </c>
      <c r="Q100" s="34">
        <f t="shared" si="2"/>
        <v>2.056567152258834E-3</v>
      </c>
      <c r="R100" s="25">
        <f t="shared" si="3"/>
        <v>25.616972002211249</v>
      </c>
      <c r="S100"/>
      <c r="T100"/>
      <c r="U100"/>
    </row>
    <row r="101" spans="1:21" x14ac:dyDescent="0.3">
      <c r="A101" s="22" t="s">
        <v>167</v>
      </c>
      <c r="B101" s="62">
        <v>44526</v>
      </c>
      <c r="C101" s="63">
        <v>44526.879861111112</v>
      </c>
      <c r="D101" s="27">
        <v>5.2833333334419876</v>
      </c>
      <c r="E101" s="22">
        <v>3156</v>
      </c>
      <c r="F101" s="22">
        <v>-3254</v>
      </c>
      <c r="G101" s="27">
        <v>2.7511809999999999</v>
      </c>
      <c r="H101" s="65">
        <v>1752614000</v>
      </c>
      <c r="I101" s="34">
        <v>2.0480229999999999E-3</v>
      </c>
      <c r="J101" s="27">
        <v>0.12459529999999999</v>
      </c>
      <c r="K101" s="66">
        <v>4.2642119999999999E-2</v>
      </c>
      <c r="L101" s="27">
        <v>0.17983930000000001</v>
      </c>
      <c r="M101" s="22">
        <v>42</v>
      </c>
      <c r="N101" s="22">
        <v>-17</v>
      </c>
      <c r="O101" s="22">
        <v>4</v>
      </c>
      <c r="P101" s="64">
        <v>1.3000000000000001E-8</v>
      </c>
      <c r="Q101" s="34">
        <f t="shared" si="2"/>
        <v>2.057438138017129E-3</v>
      </c>
      <c r="R101" s="25">
        <f t="shared" si="3"/>
        <v>26.051335536170448</v>
      </c>
      <c r="S101"/>
      <c r="T101"/>
      <c r="U101"/>
    </row>
    <row r="102" spans="1:21" x14ac:dyDescent="0.3">
      <c r="A102" s="22" t="s">
        <v>168</v>
      </c>
      <c r="B102" s="62">
        <v>44526</v>
      </c>
      <c r="C102" s="63">
        <v>44526.881944444445</v>
      </c>
      <c r="D102" s="27">
        <v>5.3333333334303461</v>
      </c>
      <c r="E102" s="22">
        <v>2996</v>
      </c>
      <c r="F102" s="22">
        <v>-3015</v>
      </c>
      <c r="G102" s="27">
        <v>2.7387419999999998</v>
      </c>
      <c r="H102" s="65">
        <v>1734535000</v>
      </c>
      <c r="I102" s="34">
        <v>2.0470380000000002E-3</v>
      </c>
      <c r="J102" s="27">
        <v>0.1365265</v>
      </c>
      <c r="K102" s="66">
        <v>4.4943749999999998E-2</v>
      </c>
      <c r="L102" s="27">
        <v>0.19380820000000001</v>
      </c>
      <c r="M102" s="22">
        <v>45</v>
      </c>
      <c r="N102" s="22">
        <v>-15</v>
      </c>
      <c r="O102" s="22">
        <v>5</v>
      </c>
      <c r="P102" s="64">
        <v>1.3000000000000001E-8</v>
      </c>
      <c r="Q102" s="34">
        <f t="shared" si="2"/>
        <v>2.0564486097911536E-3</v>
      </c>
      <c r="R102" s="25">
        <f t="shared" si="3"/>
        <v>25.557854473944541</v>
      </c>
      <c r="S102"/>
      <c r="T102"/>
      <c r="U102"/>
    </row>
    <row r="103" spans="1:21" x14ac:dyDescent="0.3">
      <c r="A103" s="22" t="s">
        <v>169</v>
      </c>
      <c r="B103" s="62">
        <v>44526</v>
      </c>
      <c r="C103" s="63">
        <v>44526.884722222225</v>
      </c>
      <c r="D103" s="27">
        <v>5.4000000001396984</v>
      </c>
      <c r="E103" s="22">
        <v>2779</v>
      </c>
      <c r="F103" s="22">
        <v>-1734</v>
      </c>
      <c r="G103" s="27">
        <v>2.743201</v>
      </c>
      <c r="H103" s="65">
        <v>1712868000</v>
      </c>
      <c r="I103" s="34">
        <v>2.0476700000000001E-3</v>
      </c>
      <c r="J103" s="27">
        <v>0.13155040000000001</v>
      </c>
      <c r="K103" s="66">
        <v>4.2620850000000002E-2</v>
      </c>
      <c r="L103" s="27">
        <v>8.0311549999999995E-2</v>
      </c>
      <c r="M103" s="22">
        <v>42</v>
      </c>
      <c r="N103" s="22">
        <v>-13</v>
      </c>
      <c r="O103" s="22">
        <v>6</v>
      </c>
      <c r="P103" s="64">
        <v>1.3000000000000001E-8</v>
      </c>
      <c r="Q103" s="34">
        <f t="shared" si="2"/>
        <v>2.057083515211272E-3</v>
      </c>
      <c r="R103" s="25">
        <f t="shared" si="3"/>
        <v>25.874483947372795</v>
      </c>
      <c r="S103"/>
      <c r="T103"/>
      <c r="U103"/>
    </row>
    <row r="104" spans="1:21" x14ac:dyDescent="0.3">
      <c r="A104" s="22" t="s">
        <v>170</v>
      </c>
      <c r="B104" s="62">
        <v>44526</v>
      </c>
      <c r="C104" s="63">
        <v>44526.886805555558</v>
      </c>
      <c r="D104" s="27">
        <v>5.4500000001280569</v>
      </c>
      <c r="E104" s="22">
        <v>1876</v>
      </c>
      <c r="F104" s="22">
        <v>-2062</v>
      </c>
      <c r="G104" s="27">
        <v>2.763385</v>
      </c>
      <c r="H104" s="65">
        <v>1732020000</v>
      </c>
      <c r="I104" s="34">
        <v>2.0450709999999999E-3</v>
      </c>
      <c r="J104" s="27">
        <v>0.14473030000000001</v>
      </c>
      <c r="K104" s="66">
        <v>4.0022559999999999E-2</v>
      </c>
      <c r="L104" s="27">
        <v>0.31691340000000001</v>
      </c>
      <c r="M104" s="22">
        <v>42</v>
      </c>
      <c r="N104" s="22">
        <v>-16</v>
      </c>
      <c r="O104" s="22">
        <v>6</v>
      </c>
      <c r="P104" s="64">
        <v>1.3000000000000001E-8</v>
      </c>
      <c r="Q104" s="34">
        <f t="shared" si="2"/>
        <v>2.0544725671307537E-3</v>
      </c>
      <c r="R104" s="25">
        <f t="shared" si="3"/>
        <v>24.572395337499444</v>
      </c>
      <c r="S104"/>
      <c r="T104"/>
      <c r="U104"/>
    </row>
    <row r="105" spans="1:21" x14ac:dyDescent="0.3">
      <c r="A105" s="22" t="s">
        <v>171</v>
      </c>
      <c r="B105" s="62">
        <v>44526</v>
      </c>
      <c r="C105" s="63">
        <v>44526.888888888891</v>
      </c>
      <c r="D105" s="27">
        <v>5.5000000001164153</v>
      </c>
      <c r="E105" s="22">
        <v>2701</v>
      </c>
      <c r="F105" s="22">
        <v>-3291</v>
      </c>
      <c r="G105" s="27">
        <v>2.7618199999999997</v>
      </c>
      <c r="H105" s="65">
        <v>1732834000</v>
      </c>
      <c r="I105" s="34">
        <v>2.0450160000000002E-3</v>
      </c>
      <c r="J105" s="27">
        <v>0.10530650000000001</v>
      </c>
      <c r="K105" s="66">
        <v>4.2618950000000003E-2</v>
      </c>
      <c r="L105" s="27">
        <v>0.3690389</v>
      </c>
      <c r="M105" s="22">
        <v>44</v>
      </c>
      <c r="N105" s="22">
        <v>-16</v>
      </c>
      <c r="O105" s="22">
        <v>1</v>
      </c>
      <c r="P105" s="64">
        <v>1.3000000000000001E-8</v>
      </c>
      <c r="Q105" s="34">
        <f t="shared" si="2"/>
        <v>2.0544173142856489E-3</v>
      </c>
      <c r="R105" s="25">
        <f t="shared" si="3"/>
        <v>24.54484055737538</v>
      </c>
      <c r="S105"/>
      <c r="T105"/>
      <c r="U105"/>
    </row>
    <row r="106" spans="1:21" x14ac:dyDescent="0.3">
      <c r="A106" s="22" t="s">
        <v>172</v>
      </c>
      <c r="B106" s="62">
        <v>44526</v>
      </c>
      <c r="C106" s="63">
        <v>44526.890972222223</v>
      </c>
      <c r="D106" s="27">
        <v>5.5500000001047738</v>
      </c>
      <c r="E106" s="22">
        <v>3236</v>
      </c>
      <c r="F106" s="22">
        <v>-2457</v>
      </c>
      <c r="G106" s="27">
        <v>2.7463299999999999</v>
      </c>
      <c r="H106" s="65">
        <v>1685485000</v>
      </c>
      <c r="I106" s="34">
        <v>2.0525040000000001E-3</v>
      </c>
      <c r="J106" s="27">
        <v>0.11678380000000001</v>
      </c>
      <c r="K106" s="66">
        <v>3.6226639999999997E-2</v>
      </c>
      <c r="L106" s="27">
        <v>0.10639700000000001</v>
      </c>
      <c r="M106" s="22">
        <v>46</v>
      </c>
      <c r="N106" s="22">
        <v>-15</v>
      </c>
      <c r="O106" s="22">
        <v>15</v>
      </c>
      <c r="P106" s="64">
        <v>1.3000000000000001E-8</v>
      </c>
      <c r="Q106" s="34">
        <f t="shared" si="2"/>
        <v>2.0619397379974297E-3</v>
      </c>
      <c r="R106" s="25">
        <f t="shared" si="3"/>
        <v>28.296298622296987</v>
      </c>
      <c r="S106"/>
      <c r="T106"/>
      <c r="U106"/>
    </row>
    <row r="107" spans="1:21" x14ac:dyDescent="0.3">
      <c r="A107" s="22" t="s">
        <v>173</v>
      </c>
      <c r="B107" s="62">
        <v>44526</v>
      </c>
      <c r="C107" s="63">
        <v>44526.893750000003</v>
      </c>
      <c r="D107" s="27">
        <v>5.6166666668141261</v>
      </c>
      <c r="E107" s="22">
        <v>1876</v>
      </c>
      <c r="F107" s="22">
        <v>-2717</v>
      </c>
      <c r="G107" s="27">
        <v>2.7634630000000002</v>
      </c>
      <c r="H107" s="65">
        <v>1740256000</v>
      </c>
      <c r="I107" s="34">
        <v>2.048149E-3</v>
      </c>
      <c r="J107" s="27">
        <v>0.1138385</v>
      </c>
      <c r="K107" s="66">
        <v>3.9261160000000003E-2</v>
      </c>
      <c r="L107" s="27">
        <v>0.20821229999999999</v>
      </c>
      <c r="M107" s="22">
        <v>42</v>
      </c>
      <c r="N107" s="22">
        <v>-19</v>
      </c>
      <c r="O107" s="22">
        <v>4</v>
      </c>
      <c r="P107" s="64">
        <v>1.3000000000000001E-8</v>
      </c>
      <c r="Q107" s="34">
        <f t="shared" si="2"/>
        <v>2.0575647172622791E-3</v>
      </c>
      <c r="R107" s="25">
        <f t="shared" si="3"/>
        <v>26.114461032455296</v>
      </c>
      <c r="S107"/>
      <c r="T107"/>
      <c r="U107"/>
    </row>
    <row r="108" spans="1:21" x14ac:dyDescent="0.3">
      <c r="A108" s="22" t="s">
        <v>174</v>
      </c>
      <c r="B108" s="62">
        <v>44526</v>
      </c>
      <c r="C108" s="63">
        <v>44526.895833333336</v>
      </c>
      <c r="D108" s="27">
        <v>5.6666666668024845</v>
      </c>
      <c r="E108" s="22">
        <v>2996</v>
      </c>
      <c r="F108" s="22">
        <v>-2258</v>
      </c>
      <c r="G108" s="27">
        <v>2.7663569999999997</v>
      </c>
      <c r="H108" s="65">
        <v>1737077000</v>
      </c>
      <c r="I108" s="34">
        <v>2.0523440000000002E-3</v>
      </c>
      <c r="J108" s="27">
        <v>0.1062415</v>
      </c>
      <c r="K108" s="66">
        <v>4.0166720000000003E-2</v>
      </c>
      <c r="L108" s="27">
        <v>6.8031309999999998E-2</v>
      </c>
      <c r="M108" s="22">
        <v>43</v>
      </c>
      <c r="N108" s="22">
        <v>-18</v>
      </c>
      <c r="O108" s="22">
        <v>7</v>
      </c>
      <c r="P108" s="64">
        <v>1.3000000000000001E-8</v>
      </c>
      <c r="Q108" s="34">
        <f t="shared" si="2"/>
        <v>2.0617790024480328E-3</v>
      </c>
      <c r="R108" s="25">
        <f t="shared" si="3"/>
        <v>28.216139261935336</v>
      </c>
      <c r="S108"/>
      <c r="T108"/>
      <c r="U108"/>
    </row>
    <row r="109" spans="1:21" x14ac:dyDescent="0.3">
      <c r="A109" s="22" t="s">
        <v>175</v>
      </c>
      <c r="B109" s="62">
        <v>44526</v>
      </c>
      <c r="C109" s="63">
        <v>44526.897916666669</v>
      </c>
      <c r="D109" s="27">
        <v>5.716666666790843</v>
      </c>
      <c r="E109" s="22">
        <v>2976</v>
      </c>
      <c r="F109" s="22">
        <v>-2308</v>
      </c>
      <c r="G109" s="27">
        <v>2.76667</v>
      </c>
      <c r="H109" s="65">
        <v>1726935000</v>
      </c>
      <c r="I109" s="34">
        <v>2.0473539999999999E-3</v>
      </c>
      <c r="J109" s="27">
        <v>0.1369679</v>
      </c>
      <c r="K109" s="66">
        <v>4.072199E-2</v>
      </c>
      <c r="L109" s="27">
        <v>0.17944830000000001</v>
      </c>
      <c r="M109" s="22">
        <v>43</v>
      </c>
      <c r="N109" s="22">
        <v>-18</v>
      </c>
      <c r="O109" s="22">
        <v>8</v>
      </c>
      <c r="P109" s="64">
        <v>1.3000000000000001E-8</v>
      </c>
      <c r="Q109" s="34">
        <f t="shared" si="2"/>
        <v>2.0567660625012128E-3</v>
      </c>
      <c r="R109" s="25">
        <f t="shared" si="3"/>
        <v>25.71616921065867</v>
      </c>
      <c r="S109"/>
      <c r="T109"/>
      <c r="U109"/>
    </row>
    <row r="110" spans="1:21" x14ac:dyDescent="0.3">
      <c r="A110" s="22" t="s">
        <v>176</v>
      </c>
      <c r="B110" s="62">
        <v>44526</v>
      </c>
      <c r="C110" s="63">
        <v>44526.900694444441</v>
      </c>
      <c r="D110" s="27">
        <v>5.7833333333255723</v>
      </c>
      <c r="E110" s="22">
        <v>3156</v>
      </c>
      <c r="F110" s="22">
        <v>-3334</v>
      </c>
      <c r="G110" s="27">
        <v>2.7786399999999998</v>
      </c>
      <c r="H110" s="65">
        <v>1760245000</v>
      </c>
      <c r="I110" s="34">
        <v>2.0487690000000002E-3</v>
      </c>
      <c r="J110" s="27">
        <v>0.1283156</v>
      </c>
      <c r="K110" s="66">
        <v>5.8388019999999999E-2</v>
      </c>
      <c r="L110" s="27">
        <v>0.36154950000000002</v>
      </c>
      <c r="M110" s="22">
        <v>47</v>
      </c>
      <c r="N110" s="22">
        <v>-16</v>
      </c>
      <c r="O110" s="22">
        <v>2</v>
      </c>
      <c r="P110" s="64">
        <v>1.2E-8</v>
      </c>
      <c r="Q110" s="34">
        <f t="shared" si="2"/>
        <v>2.0581875675161928E-3</v>
      </c>
      <c r="R110" s="25">
        <f t="shared" si="3"/>
        <v>26.425078553856451</v>
      </c>
      <c r="S110"/>
      <c r="T110"/>
      <c r="U110"/>
    </row>
    <row r="111" spans="1:21" x14ac:dyDescent="0.3">
      <c r="A111" s="22" t="s">
        <v>177</v>
      </c>
      <c r="B111" s="62">
        <v>44526</v>
      </c>
      <c r="C111" s="63">
        <v>44526.902777777781</v>
      </c>
      <c r="D111" s="27">
        <v>5.8333333334885538</v>
      </c>
      <c r="E111" s="22">
        <v>2032</v>
      </c>
      <c r="F111" s="22">
        <v>-3209</v>
      </c>
      <c r="G111" s="27">
        <v>2.7903740000000004</v>
      </c>
      <c r="H111" s="65">
        <v>1735908000</v>
      </c>
      <c r="I111" s="34">
        <v>2.0443610000000002E-3</v>
      </c>
      <c r="J111" s="27">
        <v>8.2894530000000008E-2</v>
      </c>
      <c r="K111" s="66">
        <v>4.8329549999999999E-2</v>
      </c>
      <c r="L111" s="27">
        <v>6.7194030000000002E-2</v>
      </c>
      <c r="M111" s="22">
        <v>42</v>
      </c>
      <c r="N111" s="22">
        <v>-19</v>
      </c>
      <c r="O111" s="22">
        <v>-3</v>
      </c>
      <c r="P111" s="64">
        <v>1.3000000000000001E-8</v>
      </c>
      <c r="Q111" s="34">
        <f t="shared" si="2"/>
        <v>2.0537593031303048E-3</v>
      </c>
      <c r="R111" s="25">
        <f t="shared" si="3"/>
        <v>24.216688175895172</v>
      </c>
      <c r="S111"/>
      <c r="T111"/>
      <c r="U111"/>
    </row>
    <row r="112" spans="1:21" x14ac:dyDescent="0.3">
      <c r="A112" s="22" t="s">
        <v>178</v>
      </c>
      <c r="B112" s="62">
        <v>44526</v>
      </c>
      <c r="C112" s="63">
        <v>44526.904861111114</v>
      </c>
      <c r="D112" s="27">
        <v>5.8833333334769122</v>
      </c>
      <c r="E112" s="22">
        <v>3276</v>
      </c>
      <c r="F112" s="22">
        <v>-2497</v>
      </c>
      <c r="G112" s="27">
        <v>2.7795000000000001</v>
      </c>
      <c r="H112" s="69">
        <v>1423786000</v>
      </c>
      <c r="I112" s="34">
        <v>2.0488680000000001E-3</v>
      </c>
      <c r="J112" s="27">
        <v>9.2819760000000001E-2</v>
      </c>
      <c r="K112" s="66">
        <v>3.5085020000000001E-2</v>
      </c>
      <c r="L112" s="27">
        <v>0.75731369999999998</v>
      </c>
      <c r="M112" s="22">
        <v>51</v>
      </c>
      <c r="N112" s="22">
        <v>-15</v>
      </c>
      <c r="O112" s="22">
        <v>9</v>
      </c>
      <c r="P112" s="64">
        <v>1.3000000000000001E-8</v>
      </c>
      <c r="Q112" s="34">
        <f t="shared" si="2"/>
        <v>2.0582870226373822E-3</v>
      </c>
      <c r="R112" s="25">
        <f t="shared" si="3"/>
        <v>26.474677158080162</v>
      </c>
      <c r="S112"/>
      <c r="T112"/>
      <c r="U112"/>
    </row>
    <row r="113" spans="1:21" x14ac:dyDescent="0.3">
      <c r="A113" s="22" t="s">
        <v>179</v>
      </c>
      <c r="B113" s="62">
        <v>44526</v>
      </c>
      <c r="C113" s="63">
        <v>44526.906944444447</v>
      </c>
      <c r="D113" s="27">
        <v>5.9333333334652707</v>
      </c>
      <c r="E113" s="22">
        <v>2347</v>
      </c>
      <c r="F113" s="22">
        <v>-2062</v>
      </c>
      <c r="G113" s="27">
        <v>2.7844290000000003</v>
      </c>
      <c r="H113" s="65">
        <v>1736453000</v>
      </c>
      <c r="I113" s="34">
        <v>2.0425259999999998E-3</v>
      </c>
      <c r="J113" s="27">
        <v>0.1607287</v>
      </c>
      <c r="K113" s="66">
        <v>4.584299E-2</v>
      </c>
      <c r="L113" s="27">
        <v>0.53325129999999998</v>
      </c>
      <c r="M113" s="22">
        <v>44</v>
      </c>
      <c r="N113" s="22">
        <v>-20</v>
      </c>
      <c r="O113" s="22">
        <v>3</v>
      </c>
      <c r="P113" s="64">
        <v>1.3000000000000001E-8</v>
      </c>
      <c r="Q113" s="34">
        <f t="shared" si="2"/>
        <v>2.0519158672981574E-3</v>
      </c>
      <c r="R113" s="25">
        <f t="shared" si="3"/>
        <v>23.297360511748131</v>
      </c>
      <c r="S113"/>
      <c r="T113"/>
      <c r="U113"/>
    </row>
    <row r="114" spans="1:21" x14ac:dyDescent="0.3">
      <c r="A114" s="22" t="s">
        <v>180</v>
      </c>
      <c r="B114" s="62">
        <v>44526</v>
      </c>
      <c r="C114" s="63">
        <v>44526.909722222219</v>
      </c>
      <c r="D114" s="27">
        <v>6</v>
      </c>
      <c r="E114" s="22">
        <v>2661</v>
      </c>
      <c r="F114" s="22">
        <v>-2308</v>
      </c>
      <c r="G114" s="27">
        <v>2.788732</v>
      </c>
      <c r="H114" s="65">
        <v>1743032000</v>
      </c>
      <c r="I114" s="34">
        <v>2.0481229999999998E-3</v>
      </c>
      <c r="J114" s="27">
        <v>0.1223563</v>
      </c>
      <c r="K114" s="66">
        <v>4.0345989999999998E-2</v>
      </c>
      <c r="L114" s="27">
        <v>0.21789330000000001</v>
      </c>
      <c r="M114" s="22">
        <v>44</v>
      </c>
      <c r="N114" s="22">
        <v>-20</v>
      </c>
      <c r="O114" s="22">
        <v>9</v>
      </c>
      <c r="P114" s="64">
        <v>1.2E-8</v>
      </c>
      <c r="Q114" s="34">
        <f t="shared" si="2"/>
        <v>2.057538597735502E-3</v>
      </c>
      <c r="R114" s="25">
        <f t="shared" si="3"/>
        <v>26.1014351363964</v>
      </c>
      <c r="S114"/>
      <c r="T114"/>
      <c r="U114"/>
    </row>
    <row r="115" spans="1:21" x14ac:dyDescent="0.3">
      <c r="A115" s="22" t="s">
        <v>181</v>
      </c>
      <c r="B115" s="62">
        <v>44526</v>
      </c>
      <c r="C115" s="63">
        <v>44526.911805555559</v>
      </c>
      <c r="D115" s="27">
        <v>6.0500000001629815</v>
      </c>
      <c r="E115" s="22">
        <v>1756</v>
      </c>
      <c r="F115" s="22">
        <v>-2677</v>
      </c>
      <c r="G115" s="27">
        <v>2.7812999999999999</v>
      </c>
      <c r="H115" s="65">
        <v>1755671000</v>
      </c>
      <c r="I115" s="34">
        <v>2.0468270000000002E-3</v>
      </c>
      <c r="J115" s="27">
        <v>0.1087989</v>
      </c>
      <c r="K115" s="66">
        <v>4.6852199999999997E-2</v>
      </c>
      <c r="L115" s="27">
        <v>0.12810579999999999</v>
      </c>
      <c r="M115" s="22">
        <v>43</v>
      </c>
      <c r="N115" s="22">
        <v>-18</v>
      </c>
      <c r="O115" s="22">
        <v>6</v>
      </c>
      <c r="P115" s="64">
        <v>1.3000000000000001E-8</v>
      </c>
      <c r="Q115" s="34">
        <f t="shared" si="2"/>
        <v>2.0562366397853865E-3</v>
      </c>
      <c r="R115" s="25">
        <f t="shared" si="3"/>
        <v>25.452144317467784</v>
      </c>
      <c r="S115"/>
      <c r="T115"/>
      <c r="U115"/>
    </row>
    <row r="116" spans="1:21" x14ac:dyDescent="0.3">
      <c r="A116" s="22" t="s">
        <v>182</v>
      </c>
      <c r="B116" s="62">
        <v>44526</v>
      </c>
      <c r="C116" s="63">
        <v>44526.913888888892</v>
      </c>
      <c r="D116" s="27">
        <v>6.1000000001513399</v>
      </c>
      <c r="E116" s="22">
        <v>2268</v>
      </c>
      <c r="F116" s="22">
        <v>-1693</v>
      </c>
      <c r="G116" s="27">
        <v>2.7653399999999997</v>
      </c>
      <c r="H116" s="65">
        <v>1721203000</v>
      </c>
      <c r="I116" s="34">
        <v>2.0469329999999999E-3</v>
      </c>
      <c r="J116" s="27">
        <v>0.12379960000000001</v>
      </c>
      <c r="K116" s="66">
        <v>4.3829310000000003E-2</v>
      </c>
      <c r="L116" s="27">
        <v>9.6278820000000001E-2</v>
      </c>
      <c r="M116" s="22">
        <v>45</v>
      </c>
      <c r="N116" s="22">
        <v>-14</v>
      </c>
      <c r="O116" s="22">
        <v>4</v>
      </c>
      <c r="P116" s="64">
        <v>1.3000000000000001E-8</v>
      </c>
      <c r="Q116" s="34">
        <f t="shared" si="2"/>
        <v>2.0563431270868618E-3</v>
      </c>
      <c r="R116" s="25">
        <f t="shared" si="3"/>
        <v>25.505249893707393</v>
      </c>
      <c r="S116"/>
      <c r="T116"/>
      <c r="U116"/>
    </row>
    <row r="117" spans="1:21" x14ac:dyDescent="0.3">
      <c r="A117" s="22" t="s">
        <v>183</v>
      </c>
      <c r="B117" s="62">
        <v>44526</v>
      </c>
      <c r="C117" s="63">
        <v>44526.916666666664</v>
      </c>
      <c r="D117" s="27">
        <v>6.1666666666860692</v>
      </c>
      <c r="E117" s="22">
        <v>2425</v>
      </c>
      <c r="F117" s="22">
        <v>-2103</v>
      </c>
      <c r="G117" s="27">
        <v>2.7688610000000002</v>
      </c>
      <c r="H117" s="65">
        <v>1745206000</v>
      </c>
      <c r="I117" s="34">
        <v>2.0448649999999999E-3</v>
      </c>
      <c r="J117" s="27">
        <v>0.1206979</v>
      </c>
      <c r="K117" s="66">
        <v>4.3648579999999999E-2</v>
      </c>
      <c r="L117" s="27">
        <v>0.17291229999999999</v>
      </c>
      <c r="M117" s="22">
        <v>44</v>
      </c>
      <c r="N117" s="22">
        <v>-21</v>
      </c>
      <c r="O117" s="22">
        <v>7</v>
      </c>
      <c r="P117" s="64">
        <v>1.2E-8</v>
      </c>
      <c r="Q117" s="34">
        <f t="shared" si="2"/>
        <v>2.0542656201109053E-3</v>
      </c>
      <c r="R117" s="25">
        <f t="shared" si="3"/>
        <v>24.469190161034106</v>
      </c>
      <c r="S117"/>
      <c r="T117"/>
      <c r="U117"/>
    </row>
    <row r="118" spans="1:21" x14ac:dyDescent="0.3">
      <c r="A118" s="22" t="s">
        <v>184</v>
      </c>
      <c r="B118" s="62">
        <v>44526</v>
      </c>
      <c r="C118" s="63">
        <v>44526.918749999997</v>
      </c>
      <c r="D118" s="27">
        <v>6.2166666666744277</v>
      </c>
      <c r="E118" s="22">
        <v>1915</v>
      </c>
      <c r="F118" s="22">
        <v>-2594</v>
      </c>
      <c r="G118" s="27">
        <v>2.7861500000000001</v>
      </c>
      <c r="H118" s="65">
        <v>1731405000</v>
      </c>
      <c r="I118" s="34">
        <v>2.0450590000000001E-3</v>
      </c>
      <c r="J118" s="27">
        <v>0.1140728</v>
      </c>
      <c r="K118" s="66">
        <v>4.205971E-2</v>
      </c>
      <c r="L118" s="27">
        <v>0.358462</v>
      </c>
      <c r="M118" s="22">
        <v>42</v>
      </c>
      <c r="N118" s="22">
        <v>-20</v>
      </c>
      <c r="O118" s="22">
        <v>6</v>
      </c>
      <c r="P118" s="64">
        <v>1.2E-8</v>
      </c>
      <c r="Q118" s="34">
        <f t="shared" si="2"/>
        <v>2.0544605119645495E-3</v>
      </c>
      <c r="R118" s="25">
        <f t="shared" si="3"/>
        <v>24.56638338547257</v>
      </c>
      <c r="S118"/>
      <c r="T118"/>
      <c r="U118"/>
    </row>
    <row r="119" spans="1:21" x14ac:dyDescent="0.3">
      <c r="A119" s="22" t="s">
        <v>185</v>
      </c>
      <c r="B119" s="62">
        <v>44526</v>
      </c>
      <c r="C119" s="63">
        <v>44526.92083333333</v>
      </c>
      <c r="D119" s="27">
        <v>6.2666666666627862</v>
      </c>
      <c r="E119" s="22">
        <v>2937</v>
      </c>
      <c r="F119" s="22">
        <v>-2717</v>
      </c>
      <c r="G119" s="27">
        <v>2.7943639999999998</v>
      </c>
      <c r="H119" s="65">
        <v>1772261000</v>
      </c>
      <c r="I119" s="34">
        <v>2.0458609999999999E-3</v>
      </c>
      <c r="J119" s="27">
        <v>8.5978990000000005E-2</v>
      </c>
      <c r="K119" s="66">
        <v>4.307975E-2</v>
      </c>
      <c r="L119" s="27">
        <v>0.280582</v>
      </c>
      <c r="M119" s="22">
        <v>45</v>
      </c>
      <c r="N119" s="22">
        <v>-16</v>
      </c>
      <c r="O119" s="22">
        <v>7</v>
      </c>
      <c r="P119" s="64">
        <v>1.3000000000000001E-8</v>
      </c>
      <c r="Q119" s="34">
        <f t="shared" si="2"/>
        <v>2.0552661989059018E-3</v>
      </c>
      <c r="R119" s="25">
        <f t="shared" si="3"/>
        <v>24.96818217928487</v>
      </c>
      <c r="S119"/>
      <c r="T119"/>
      <c r="U119"/>
    </row>
    <row r="120" spans="1:21" x14ac:dyDescent="0.3">
      <c r="A120" s="22" t="s">
        <v>186</v>
      </c>
      <c r="B120" s="62">
        <v>44526</v>
      </c>
      <c r="C120" s="63">
        <v>44526.923611111109</v>
      </c>
      <c r="D120" s="27">
        <v>6.3333333333721384</v>
      </c>
      <c r="E120" s="22">
        <v>1877</v>
      </c>
      <c r="F120" s="22">
        <v>-3168</v>
      </c>
      <c r="G120" s="27">
        <v>2.8071160000000002</v>
      </c>
      <c r="H120" s="65">
        <v>1756082000</v>
      </c>
      <c r="I120" s="34">
        <v>2.0455880000000001E-3</v>
      </c>
      <c r="J120" s="27">
        <v>0.13982610000000001</v>
      </c>
      <c r="K120" s="66">
        <v>4.1158399999999998E-2</v>
      </c>
      <c r="L120" s="27">
        <v>0.34705829999999999</v>
      </c>
      <c r="M120" s="22">
        <v>42</v>
      </c>
      <c r="N120" s="22">
        <v>-18</v>
      </c>
      <c r="O120" s="22">
        <v>16</v>
      </c>
      <c r="P120" s="64">
        <v>1.2E-8</v>
      </c>
      <c r="Q120" s="34">
        <f t="shared" si="2"/>
        <v>2.0549919438747431E-3</v>
      </c>
      <c r="R120" s="25">
        <f t="shared" si="3"/>
        <v>24.83141027066771</v>
      </c>
      <c r="S120"/>
      <c r="T120"/>
      <c r="U120"/>
    </row>
    <row r="121" spans="1:21" x14ac:dyDescent="0.3">
      <c r="A121" s="22" t="s">
        <v>187</v>
      </c>
      <c r="B121" s="62">
        <v>44526</v>
      </c>
      <c r="C121" s="63">
        <v>44526.925694444442</v>
      </c>
      <c r="D121" s="27">
        <v>6.3833333333604969</v>
      </c>
      <c r="E121" s="22">
        <v>1596</v>
      </c>
      <c r="F121" s="22">
        <v>-2327</v>
      </c>
      <c r="G121" s="27">
        <v>2.8096190000000001</v>
      </c>
      <c r="H121" s="65">
        <v>1783494000</v>
      </c>
      <c r="I121" s="34">
        <v>2.044995E-3</v>
      </c>
      <c r="J121" s="27">
        <v>8.7324429999999995E-2</v>
      </c>
      <c r="K121" s="66">
        <v>4.6139699999999999E-2</v>
      </c>
      <c r="L121" s="27">
        <v>0.13067889999999999</v>
      </c>
      <c r="M121" s="22">
        <v>43</v>
      </c>
      <c r="N121" s="22">
        <v>-19</v>
      </c>
      <c r="O121" s="22">
        <v>1</v>
      </c>
      <c r="P121" s="64">
        <v>1.2E-8</v>
      </c>
      <c r="Q121" s="34">
        <f t="shared" si="2"/>
        <v>2.0543962177447905E-3</v>
      </c>
      <c r="R121" s="25">
        <f t="shared" si="3"/>
        <v>24.534319641327905</v>
      </c>
      <c r="S121"/>
      <c r="T121"/>
      <c r="U121"/>
    </row>
    <row r="122" spans="1:21" x14ac:dyDescent="0.3">
      <c r="A122" s="22" t="s">
        <v>188</v>
      </c>
      <c r="B122" s="62">
        <v>44526</v>
      </c>
      <c r="C122" s="63">
        <v>44526.927777777775</v>
      </c>
      <c r="D122" s="27">
        <v>6.4333333333488554</v>
      </c>
      <c r="E122" s="22">
        <v>2622</v>
      </c>
      <c r="F122" s="22">
        <v>-1775</v>
      </c>
      <c r="G122" s="27">
        <v>2.793425</v>
      </c>
      <c r="H122" s="65">
        <v>1722001000</v>
      </c>
      <c r="I122" s="34">
        <v>2.045524E-3</v>
      </c>
      <c r="J122" s="27">
        <v>0.1077331</v>
      </c>
      <c r="K122" s="66">
        <v>4.2916900000000001E-2</v>
      </c>
      <c r="L122" s="27">
        <v>0.14869189999999999</v>
      </c>
      <c r="M122" s="22">
        <v>45</v>
      </c>
      <c r="N122" s="22">
        <v>-15</v>
      </c>
      <c r="O122" s="22">
        <v>6</v>
      </c>
      <c r="P122" s="64">
        <v>1.2E-8</v>
      </c>
      <c r="Q122" s="34">
        <f t="shared" si="2"/>
        <v>2.0549276496549841E-3</v>
      </c>
      <c r="R122" s="25">
        <f t="shared" si="3"/>
        <v>24.799346526523045</v>
      </c>
      <c r="S122"/>
      <c r="T122"/>
      <c r="U122"/>
    </row>
    <row r="123" spans="1:21" x14ac:dyDescent="0.3">
      <c r="A123" s="22" t="s">
        <v>189</v>
      </c>
      <c r="B123" s="62">
        <v>44526</v>
      </c>
      <c r="C123" s="63">
        <v>44526.930555555555</v>
      </c>
      <c r="D123" s="27">
        <v>6.5000000000582077</v>
      </c>
      <c r="E123" s="22">
        <v>2190</v>
      </c>
      <c r="F123" s="22">
        <v>-3291</v>
      </c>
      <c r="G123" s="27">
        <v>2.7950680000000001</v>
      </c>
      <c r="H123" s="65">
        <v>1664166000</v>
      </c>
      <c r="I123" s="34">
        <v>2.048013E-3</v>
      </c>
      <c r="J123" s="27">
        <v>0.1364052</v>
      </c>
      <c r="K123" s="66">
        <v>4.4784940000000002E-2</v>
      </c>
      <c r="L123" s="27">
        <v>0.63762160000000001</v>
      </c>
      <c r="M123" s="22">
        <v>44</v>
      </c>
      <c r="N123" s="22">
        <v>-19</v>
      </c>
      <c r="O123" s="22">
        <v>8</v>
      </c>
      <c r="P123" s="64">
        <v>1.3000000000000001E-8</v>
      </c>
      <c r="Q123" s="34">
        <f t="shared" si="2"/>
        <v>2.0574280920452916E-3</v>
      </c>
      <c r="R123" s="25">
        <f t="shared" si="3"/>
        <v>26.046325576147833</v>
      </c>
      <c r="S123"/>
      <c r="T123"/>
      <c r="U123"/>
    </row>
    <row r="124" spans="1:21" x14ac:dyDescent="0.3">
      <c r="A124" s="22" t="s">
        <v>190</v>
      </c>
      <c r="B124" s="62">
        <v>44526</v>
      </c>
      <c r="C124" s="63">
        <v>44526.932638888888</v>
      </c>
      <c r="D124" s="27">
        <v>6.5500000000465661</v>
      </c>
      <c r="E124" s="22">
        <v>3196</v>
      </c>
      <c r="F124" s="22">
        <v>-3214</v>
      </c>
      <c r="G124" s="27">
        <v>2.7800479999999999</v>
      </c>
      <c r="H124" s="65">
        <v>1733017000</v>
      </c>
      <c r="I124" s="34">
        <v>2.047016E-3</v>
      </c>
      <c r="J124" s="27">
        <v>0.124083</v>
      </c>
      <c r="K124" s="66">
        <v>3.9610909999999999E-2</v>
      </c>
      <c r="L124" s="27">
        <v>6.00517E-2</v>
      </c>
      <c r="M124" s="22">
        <v>48</v>
      </c>
      <c r="N124" s="22">
        <v>-17</v>
      </c>
      <c r="O124" s="22">
        <v>9</v>
      </c>
      <c r="P124" s="64">
        <v>1.2E-8</v>
      </c>
      <c r="Q124" s="34">
        <f t="shared" si="2"/>
        <v>2.0564265086531115E-3</v>
      </c>
      <c r="R124" s="25">
        <f t="shared" si="3"/>
        <v>25.546832561894828</v>
      </c>
      <c r="S124"/>
      <c r="T124"/>
      <c r="U124"/>
    </row>
    <row r="125" spans="1:21" x14ac:dyDescent="0.3">
      <c r="A125" s="22" t="s">
        <v>191</v>
      </c>
      <c r="B125" s="62">
        <v>44526</v>
      </c>
      <c r="C125" s="63">
        <v>44526.93472222222</v>
      </c>
      <c r="D125" s="27">
        <v>6.6000000000349246</v>
      </c>
      <c r="E125" s="22">
        <v>2308</v>
      </c>
      <c r="F125" s="22">
        <v>-2308</v>
      </c>
      <c r="G125" s="27">
        <v>2.7849759999999999</v>
      </c>
      <c r="H125" s="65">
        <v>1725685000</v>
      </c>
      <c r="I125" s="34">
        <v>2.0497309999999999E-3</v>
      </c>
      <c r="J125" s="27">
        <v>0.11392730000000001</v>
      </c>
      <c r="K125" s="66">
        <v>4.190601E-2</v>
      </c>
      <c r="L125" s="27">
        <v>0.27452169999999998</v>
      </c>
      <c r="M125" s="22">
        <v>43</v>
      </c>
      <c r="N125" s="22">
        <v>-20</v>
      </c>
      <c r="O125" s="22">
        <v>10</v>
      </c>
      <c r="P125" s="64">
        <v>1.3000000000000001E-8</v>
      </c>
      <c r="Q125" s="34">
        <f t="shared" si="2"/>
        <v>2.0591539900069421E-3</v>
      </c>
      <c r="R125" s="25">
        <f t="shared" si="3"/>
        <v>26.907036708030184</v>
      </c>
      <c r="S125"/>
      <c r="T125"/>
      <c r="U125"/>
    </row>
    <row r="126" spans="1:21" x14ac:dyDescent="0.3">
      <c r="A126" s="22" t="s">
        <v>192</v>
      </c>
      <c r="B126" s="62">
        <v>44526</v>
      </c>
      <c r="C126" s="63">
        <v>44526.936805555553</v>
      </c>
      <c r="D126" s="27">
        <v>6.6500000000232831</v>
      </c>
      <c r="E126" s="22">
        <v>1993</v>
      </c>
      <c r="F126" s="22">
        <v>-2062</v>
      </c>
      <c r="G126" s="27">
        <v>2.7766839999999999</v>
      </c>
      <c r="H126" s="65">
        <v>1748339000</v>
      </c>
      <c r="I126" s="34">
        <v>2.049997E-3</v>
      </c>
      <c r="J126" s="27">
        <v>0.14684410000000001</v>
      </c>
      <c r="K126" s="66">
        <v>4.2806879999999999E-2</v>
      </c>
      <c r="L126" s="27">
        <v>6.9245719999999997E-2</v>
      </c>
      <c r="M126" s="22">
        <v>45</v>
      </c>
      <c r="N126" s="22">
        <v>-17</v>
      </c>
      <c r="O126" s="22">
        <v>4</v>
      </c>
      <c r="P126" s="64">
        <v>1.2E-8</v>
      </c>
      <c r="Q126" s="34">
        <f t="shared" si="2"/>
        <v>2.0594212128578148E-3</v>
      </c>
      <c r="R126" s="25">
        <f t="shared" si="3"/>
        <v>27.040301644631448</v>
      </c>
      <c r="S126"/>
      <c r="T126"/>
      <c r="U126"/>
    </row>
    <row r="127" spans="1:21" x14ac:dyDescent="0.3">
      <c r="A127" s="22" t="s">
        <v>193</v>
      </c>
      <c r="B127" s="62">
        <v>44526</v>
      </c>
      <c r="C127" s="63">
        <v>44526.939583333333</v>
      </c>
      <c r="D127" s="27">
        <v>6.7166666667326353</v>
      </c>
      <c r="E127" s="22">
        <v>2543</v>
      </c>
      <c r="F127" s="22">
        <v>-2594</v>
      </c>
      <c r="G127" s="27">
        <v>2.7797349999999996</v>
      </c>
      <c r="H127" s="65">
        <v>1767268000</v>
      </c>
      <c r="I127" s="34">
        <v>2.0468050000000001E-3</v>
      </c>
      <c r="J127" s="27">
        <v>0.11908299999999999</v>
      </c>
      <c r="K127" s="66">
        <v>4.2418650000000002E-2</v>
      </c>
      <c r="L127" s="27">
        <v>3.6818770000000001E-2</v>
      </c>
      <c r="M127" s="22">
        <v>44</v>
      </c>
      <c r="N127" s="22">
        <v>-21</v>
      </c>
      <c r="O127" s="22">
        <v>2</v>
      </c>
      <c r="P127" s="64">
        <v>1.2E-8</v>
      </c>
      <c r="Q127" s="34">
        <f t="shared" si="2"/>
        <v>2.0562145386473444E-3</v>
      </c>
      <c r="R127" s="25">
        <f t="shared" si="3"/>
        <v>25.441122405418071</v>
      </c>
      <c r="S127"/>
      <c r="T127"/>
      <c r="U127"/>
    </row>
    <row r="128" spans="1:21" x14ac:dyDescent="0.3">
      <c r="A128" s="22" t="s">
        <v>194</v>
      </c>
      <c r="B128" s="62">
        <v>44526</v>
      </c>
      <c r="C128" s="63">
        <v>44526.941666666666</v>
      </c>
      <c r="D128" s="27">
        <v>6.7666666667209938</v>
      </c>
      <c r="E128" s="22">
        <v>1915</v>
      </c>
      <c r="F128" s="22">
        <v>-3127</v>
      </c>
      <c r="G128" s="27">
        <v>2.7867760000000001</v>
      </c>
      <c r="H128" s="65">
        <v>1623651000</v>
      </c>
      <c r="I128" s="34">
        <v>2.0444019999999999E-3</v>
      </c>
      <c r="J128" s="27">
        <v>9.931355E-2</v>
      </c>
      <c r="K128" s="66">
        <v>4.327433E-2</v>
      </c>
      <c r="L128" s="27">
        <v>6.8190009999999995E-2</v>
      </c>
      <c r="M128" s="22">
        <v>44</v>
      </c>
      <c r="N128" s="22">
        <v>-20</v>
      </c>
      <c r="O128" s="22">
        <v>17</v>
      </c>
      <c r="P128" s="64">
        <v>1.2E-8</v>
      </c>
      <c r="Q128" s="34">
        <f t="shared" si="2"/>
        <v>2.0538004916148375E-3</v>
      </c>
      <c r="R128" s="25">
        <f t="shared" si="3"/>
        <v>24.237229011987658</v>
      </c>
      <c r="S128"/>
      <c r="T128"/>
      <c r="U128"/>
    </row>
    <row r="129" spans="1:21" x14ac:dyDescent="0.3">
      <c r="A129" s="22" t="s">
        <v>195</v>
      </c>
      <c r="B129" s="62">
        <v>44526</v>
      </c>
      <c r="C129" s="63">
        <v>44526.943749999999</v>
      </c>
      <c r="D129" s="27">
        <v>6.8166666667093523</v>
      </c>
      <c r="E129" s="22">
        <v>2504</v>
      </c>
      <c r="F129" s="22">
        <v>-2717</v>
      </c>
      <c r="G129" s="27">
        <v>2.7845849999999999</v>
      </c>
      <c r="H129" s="65">
        <v>1735042000</v>
      </c>
      <c r="I129" s="34">
        <v>2.0463339999999999E-3</v>
      </c>
      <c r="J129" s="27">
        <v>9.8213099999999998E-2</v>
      </c>
      <c r="K129" s="66">
        <v>4.77058E-2</v>
      </c>
      <c r="L129" s="27">
        <v>4.124477E-2</v>
      </c>
      <c r="M129" s="22">
        <v>45</v>
      </c>
      <c r="N129" s="22">
        <v>-20</v>
      </c>
      <c r="O129" s="22">
        <v>6</v>
      </c>
      <c r="P129" s="64">
        <v>1.3000000000000001E-8</v>
      </c>
      <c r="Q129" s="34">
        <f t="shared" si="2"/>
        <v>2.0557413733738065E-3</v>
      </c>
      <c r="R129" s="25">
        <f t="shared" si="3"/>
        <v>25.205153288353486</v>
      </c>
      <c r="S129"/>
      <c r="T129"/>
      <c r="U129"/>
    </row>
    <row r="130" spans="1:21" x14ac:dyDescent="0.3">
      <c r="A130" s="22" t="s">
        <v>196</v>
      </c>
      <c r="B130" s="62">
        <v>44526</v>
      </c>
      <c r="C130" s="63">
        <v>44526.946527777778</v>
      </c>
      <c r="D130" s="27">
        <v>6.8833333334187046</v>
      </c>
      <c r="E130" s="22">
        <v>2897</v>
      </c>
      <c r="F130" s="22">
        <v>-2635</v>
      </c>
      <c r="G130" s="27">
        <v>2.768783</v>
      </c>
      <c r="H130" s="65">
        <v>1741351000</v>
      </c>
      <c r="I130" s="34">
        <v>2.0468349999999999E-3</v>
      </c>
      <c r="J130" s="27">
        <v>0.1198809</v>
      </c>
      <c r="K130" s="66">
        <v>4.097655E-2</v>
      </c>
      <c r="L130" s="27">
        <v>0.21854970000000001</v>
      </c>
      <c r="M130" s="22">
        <v>46</v>
      </c>
      <c r="N130" s="22">
        <v>-19</v>
      </c>
      <c r="O130" s="22">
        <v>7</v>
      </c>
      <c r="P130" s="64">
        <v>1.2E-8</v>
      </c>
      <c r="Q130" s="34">
        <f t="shared" si="2"/>
        <v>2.0562446765628561E-3</v>
      </c>
      <c r="R130" s="25">
        <f t="shared" si="3"/>
        <v>25.456152285485921</v>
      </c>
      <c r="S130"/>
      <c r="T130"/>
      <c r="U130"/>
    </row>
    <row r="131" spans="1:21" x14ac:dyDescent="0.3">
      <c r="A131" s="22" t="s">
        <v>197</v>
      </c>
      <c r="B131" s="62">
        <v>44526</v>
      </c>
      <c r="C131" s="63">
        <v>44526.948611111111</v>
      </c>
      <c r="D131" s="27">
        <v>6.933333333407063</v>
      </c>
      <c r="E131" s="22">
        <v>2976</v>
      </c>
      <c r="F131" s="22">
        <v>-2963</v>
      </c>
      <c r="G131" s="27">
        <v>2.7862279999999999</v>
      </c>
      <c r="H131" s="65">
        <v>1736438000</v>
      </c>
      <c r="I131" s="34">
        <v>2.04696E-3</v>
      </c>
      <c r="J131" s="27">
        <v>0.1044775</v>
      </c>
      <c r="K131" s="66">
        <v>4.0019270000000003E-2</v>
      </c>
      <c r="L131" s="27">
        <v>0.18866569999999999</v>
      </c>
      <c r="M131" s="22">
        <v>46</v>
      </c>
      <c r="N131" s="22">
        <v>-18</v>
      </c>
      <c r="O131" s="22">
        <v>9</v>
      </c>
      <c r="P131" s="64">
        <v>1.2E-8</v>
      </c>
      <c r="Q131" s="34">
        <f t="shared" si="2"/>
        <v>2.0563702512108226E-3</v>
      </c>
      <c r="R131" s="25">
        <f t="shared" si="3"/>
        <v>25.518776785768303</v>
      </c>
      <c r="S131"/>
      <c r="T131"/>
      <c r="U131"/>
    </row>
    <row r="132" spans="1:21" x14ac:dyDescent="0.3">
      <c r="A132" s="22" t="s">
        <v>198</v>
      </c>
      <c r="B132" s="62">
        <v>44526</v>
      </c>
      <c r="C132" s="63">
        <v>44526.950694444444</v>
      </c>
      <c r="D132" s="27">
        <v>6.9833333333954215</v>
      </c>
      <c r="E132" s="22">
        <v>2386</v>
      </c>
      <c r="F132" s="22">
        <v>-1980</v>
      </c>
      <c r="G132" s="27">
        <v>2.8007789999999999</v>
      </c>
      <c r="H132" s="65">
        <v>1733203000</v>
      </c>
      <c r="I132" s="34">
        <v>2.0456670000000001E-3</v>
      </c>
      <c r="J132" s="27">
        <v>0.13080510000000001</v>
      </c>
      <c r="K132" s="66">
        <v>4.3396730000000001E-2</v>
      </c>
      <c r="L132" s="27">
        <v>0.23009769999999999</v>
      </c>
      <c r="M132" s="22">
        <v>43</v>
      </c>
      <c r="N132" s="22">
        <v>-19</v>
      </c>
      <c r="O132" s="22">
        <v>9</v>
      </c>
      <c r="P132" s="64">
        <v>1.2E-8</v>
      </c>
      <c r="Q132" s="34">
        <f t="shared" si="2"/>
        <v>2.0550713070522581E-3</v>
      </c>
      <c r="R132" s="25">
        <f t="shared" si="3"/>
        <v>24.870988954846407</v>
      </c>
      <c r="S132"/>
      <c r="T132"/>
      <c r="U132"/>
    </row>
    <row r="133" spans="1:21" x14ac:dyDescent="0.3">
      <c r="A133" s="22" t="s">
        <v>199</v>
      </c>
      <c r="B133" s="62">
        <v>44526</v>
      </c>
      <c r="C133" s="63">
        <v>44526.952777777777</v>
      </c>
      <c r="D133" s="27">
        <v>7.03333333338378</v>
      </c>
      <c r="E133" s="22">
        <v>2582</v>
      </c>
      <c r="F133" s="22">
        <v>-2922</v>
      </c>
      <c r="G133" s="27">
        <v>2.8147830000000003</v>
      </c>
      <c r="H133" s="65">
        <v>1767311000</v>
      </c>
      <c r="I133" s="34">
        <v>2.0451269999999999E-3</v>
      </c>
      <c r="J133" s="27">
        <v>0.12630620000000001</v>
      </c>
      <c r="K133" s="66">
        <v>4.2442340000000002E-2</v>
      </c>
      <c r="L133" s="27">
        <v>2.4143339999999999E-2</v>
      </c>
      <c r="M133" s="22">
        <v>45</v>
      </c>
      <c r="N133" s="22">
        <v>-21</v>
      </c>
      <c r="O133" s="22">
        <v>8</v>
      </c>
      <c r="P133" s="64">
        <v>1.2E-8</v>
      </c>
      <c r="Q133" s="34">
        <f t="shared" si="2"/>
        <v>2.0545288245730426E-3</v>
      </c>
      <c r="R133" s="25">
        <f t="shared" si="3"/>
        <v>24.600451113625965</v>
      </c>
      <c r="S133"/>
      <c r="T133"/>
      <c r="U133"/>
    </row>
    <row r="134" spans="1:21" x14ac:dyDescent="0.3">
      <c r="A134" s="22" t="s">
        <v>200</v>
      </c>
      <c r="B134" s="62">
        <v>44526</v>
      </c>
      <c r="C134" s="63">
        <v>44526.955555555556</v>
      </c>
      <c r="D134" s="27">
        <v>7.1000000000931323</v>
      </c>
      <c r="E134" s="22">
        <v>3036</v>
      </c>
      <c r="F134" s="22">
        <v>-3095</v>
      </c>
      <c r="G134" s="27">
        <v>2.788653</v>
      </c>
      <c r="H134" s="65">
        <v>1752298000</v>
      </c>
      <c r="I134" s="34">
        <v>2.0482080000000001E-3</v>
      </c>
      <c r="J134" s="27">
        <v>0.14149780000000001</v>
      </c>
      <c r="K134" s="66">
        <v>4.5529710000000001E-2</v>
      </c>
      <c r="L134" s="27">
        <v>0.14243239999999999</v>
      </c>
      <c r="M134" s="22">
        <v>49</v>
      </c>
      <c r="N134" s="22">
        <v>-18</v>
      </c>
      <c r="O134" s="22">
        <v>6</v>
      </c>
      <c r="P134" s="64">
        <v>1.2E-8</v>
      </c>
      <c r="Q134" s="34">
        <f t="shared" si="2"/>
        <v>2.0576239884961193E-3</v>
      </c>
      <c r="R134" s="25">
        <f t="shared" si="3"/>
        <v>26.144019796588537</v>
      </c>
      <c r="S134"/>
      <c r="T134"/>
      <c r="U134"/>
    </row>
    <row r="135" spans="1:21" x14ac:dyDescent="0.3">
      <c r="A135" s="22" t="s">
        <v>201</v>
      </c>
      <c r="B135" s="62">
        <v>44526</v>
      </c>
      <c r="C135" s="63">
        <v>44526.957638888889</v>
      </c>
      <c r="D135" s="27">
        <v>7.1500000000814907</v>
      </c>
      <c r="E135" s="22">
        <v>1796</v>
      </c>
      <c r="F135" s="22">
        <v>-3026</v>
      </c>
      <c r="G135" s="27">
        <v>2.778092</v>
      </c>
      <c r="H135" s="65">
        <v>1754189000</v>
      </c>
      <c r="I135" s="34">
        <v>2.0450059999999998E-3</v>
      </c>
      <c r="J135" s="27">
        <v>0.1358338</v>
      </c>
      <c r="K135" s="66">
        <v>4.1703810000000001E-2</v>
      </c>
      <c r="L135" s="27">
        <v>0.30751030000000001</v>
      </c>
      <c r="M135" s="22">
        <v>43</v>
      </c>
      <c r="N135" s="22">
        <v>-19</v>
      </c>
      <c r="O135" s="22">
        <v>9</v>
      </c>
      <c r="P135" s="64">
        <v>1.2E-8</v>
      </c>
      <c r="Q135" s="34">
        <f t="shared" ref="Q135:Q198" si="4">I135/$Q$1</f>
        <v>2.0544072683138111E-3</v>
      </c>
      <c r="R135" s="25">
        <f t="shared" si="3"/>
        <v>24.539830597352541</v>
      </c>
      <c r="S135"/>
      <c r="T135"/>
      <c r="U135"/>
    </row>
    <row r="136" spans="1:21" x14ac:dyDescent="0.3">
      <c r="A136" s="22" t="s">
        <v>202</v>
      </c>
      <c r="B136" s="62">
        <v>44526</v>
      </c>
      <c r="C136" s="63">
        <v>44526.959722222222</v>
      </c>
      <c r="D136" s="27">
        <v>7.2000000000698492</v>
      </c>
      <c r="E136" s="22">
        <v>2701</v>
      </c>
      <c r="F136" s="22">
        <v>-1980</v>
      </c>
      <c r="G136" s="27">
        <v>2.7766060000000001</v>
      </c>
      <c r="H136" s="65">
        <v>1723351000</v>
      </c>
      <c r="I136" s="34">
        <v>2.0483440000000001E-3</v>
      </c>
      <c r="J136" s="27">
        <v>0.10944429999999999</v>
      </c>
      <c r="K136" s="66">
        <v>4.1347839999999997E-2</v>
      </c>
      <c r="L136" s="27">
        <v>0.19932050000000001</v>
      </c>
      <c r="M136" s="22">
        <v>44</v>
      </c>
      <c r="N136" s="22">
        <v>-19</v>
      </c>
      <c r="O136" s="22">
        <v>9</v>
      </c>
      <c r="P136" s="64">
        <v>1.2E-8</v>
      </c>
      <c r="Q136" s="34">
        <f t="shared" si="4"/>
        <v>2.0577606137131069E-3</v>
      </c>
      <c r="R136" s="25">
        <f t="shared" ref="R136:R199" si="5">((Q136/$Q$2)-1)*1000</f>
        <v>26.212155252895997</v>
      </c>
      <c r="S136"/>
      <c r="T136"/>
      <c r="U136"/>
    </row>
    <row r="137" spans="1:21" x14ac:dyDescent="0.3">
      <c r="A137" s="22" t="s">
        <v>203</v>
      </c>
      <c r="B137" s="62">
        <v>44526</v>
      </c>
      <c r="C137" s="63">
        <v>44526.962500000001</v>
      </c>
      <c r="D137" s="27">
        <v>7.2666666667792015</v>
      </c>
      <c r="E137" s="22">
        <v>1596</v>
      </c>
      <c r="F137" s="22">
        <v>-3220</v>
      </c>
      <c r="G137" s="27">
        <v>2.772694</v>
      </c>
      <c r="H137" s="65">
        <v>1721298000</v>
      </c>
      <c r="I137" s="34">
        <v>2.0466669999999998E-3</v>
      </c>
      <c r="J137" s="27">
        <v>0.12057949999999999</v>
      </c>
      <c r="K137" s="66">
        <v>4.2905980000000003E-2</v>
      </c>
      <c r="L137" s="27">
        <v>0.29692259999999998</v>
      </c>
      <c r="M137" s="22">
        <v>45</v>
      </c>
      <c r="N137" s="22">
        <v>-20</v>
      </c>
      <c r="O137" s="22">
        <v>4</v>
      </c>
      <c r="P137" s="64">
        <v>1.2E-8</v>
      </c>
      <c r="Q137" s="34">
        <f t="shared" si="4"/>
        <v>2.0560759042359891E-3</v>
      </c>
      <c r="R137" s="25">
        <f t="shared" si="5"/>
        <v>25.371984957106129</v>
      </c>
      <c r="S137"/>
      <c r="T137"/>
      <c r="U137"/>
    </row>
    <row r="138" spans="1:21" x14ac:dyDescent="0.3">
      <c r="A138" s="22" t="s">
        <v>204</v>
      </c>
      <c r="B138" s="62">
        <v>44526</v>
      </c>
      <c r="C138" s="63">
        <v>44526.964583333334</v>
      </c>
      <c r="D138" s="27">
        <v>7.3166666667675599</v>
      </c>
      <c r="E138" s="22">
        <v>1756</v>
      </c>
      <c r="F138" s="22">
        <v>-3297</v>
      </c>
      <c r="G138" s="27">
        <v>2.7715209999999999</v>
      </c>
      <c r="H138" s="65">
        <v>1722081000</v>
      </c>
      <c r="I138" s="34">
        <v>2.046375E-3</v>
      </c>
      <c r="J138" s="27">
        <v>0.11494539999999999</v>
      </c>
      <c r="K138" s="66">
        <v>4.141558E-2</v>
      </c>
      <c r="L138" s="27">
        <v>0.23616280000000001</v>
      </c>
      <c r="M138" s="22">
        <v>45</v>
      </c>
      <c r="N138" s="22">
        <v>-17</v>
      </c>
      <c r="O138" s="22">
        <v>9</v>
      </c>
      <c r="P138" s="64">
        <v>1.3000000000000001E-8</v>
      </c>
      <c r="Q138" s="34">
        <f t="shared" si="4"/>
        <v>2.0557825618583397E-3</v>
      </c>
      <c r="R138" s="25">
        <f t="shared" si="5"/>
        <v>25.22569412444642</v>
      </c>
      <c r="S138"/>
      <c r="T138"/>
      <c r="U138"/>
    </row>
    <row r="139" spans="1:21" x14ac:dyDescent="0.3">
      <c r="A139" s="22" t="s">
        <v>205</v>
      </c>
      <c r="B139" s="62">
        <v>44526</v>
      </c>
      <c r="C139" s="63">
        <v>44526.966666666667</v>
      </c>
      <c r="D139" s="27">
        <v>7.3666666667559184</v>
      </c>
      <c r="E139" s="22">
        <v>1877</v>
      </c>
      <c r="F139" s="22">
        <v>-1693</v>
      </c>
      <c r="G139" s="27">
        <v>2.7556399999999996</v>
      </c>
      <c r="H139" s="65">
        <v>1675637000</v>
      </c>
      <c r="I139" s="34">
        <v>2.0441470000000001E-3</v>
      </c>
      <c r="J139" s="27">
        <v>0.15356690000000001</v>
      </c>
      <c r="K139" s="66">
        <v>4.3506379999999997E-2</v>
      </c>
      <c r="L139" s="27">
        <v>0.34872249999999999</v>
      </c>
      <c r="M139" s="22">
        <v>46</v>
      </c>
      <c r="N139" s="22">
        <v>-18</v>
      </c>
      <c r="O139" s="22">
        <v>2</v>
      </c>
      <c r="P139" s="64">
        <v>1.2E-8</v>
      </c>
      <c r="Q139" s="34">
        <f t="shared" si="4"/>
        <v>2.0535443193329863E-3</v>
      </c>
      <c r="R139" s="25">
        <f t="shared" si="5"/>
        <v>24.109475031411478</v>
      </c>
      <c r="S139"/>
      <c r="T139"/>
      <c r="U139"/>
    </row>
    <row r="140" spans="1:21" x14ac:dyDescent="0.3">
      <c r="A140" s="22" t="s">
        <v>206</v>
      </c>
      <c r="B140" s="62">
        <v>44526</v>
      </c>
      <c r="C140" s="63">
        <v>44526.969444444447</v>
      </c>
      <c r="D140" s="27">
        <v>7.4333333334652707</v>
      </c>
      <c r="E140" s="22">
        <v>1676</v>
      </c>
      <c r="F140" s="22">
        <v>-2289</v>
      </c>
      <c r="G140" s="27">
        <v>2.7701130000000003</v>
      </c>
      <c r="H140" s="65">
        <v>1730578000</v>
      </c>
      <c r="I140" s="34">
        <v>2.0448189999999998E-3</v>
      </c>
      <c r="J140" s="27">
        <v>0.1205874</v>
      </c>
      <c r="K140" s="66">
        <v>4.658019E-2</v>
      </c>
      <c r="L140" s="27">
        <v>6.7025290000000001E-2</v>
      </c>
      <c r="M140" s="22">
        <v>44</v>
      </c>
      <c r="N140" s="22">
        <v>-19</v>
      </c>
      <c r="O140" s="22">
        <v>8</v>
      </c>
      <c r="P140" s="64">
        <v>1.3000000000000001E-8</v>
      </c>
      <c r="Q140" s="34">
        <f t="shared" si="4"/>
        <v>2.0542194086404534E-3</v>
      </c>
      <c r="R140" s="25">
        <f t="shared" si="5"/>
        <v>24.446144344929976</v>
      </c>
      <c r="S140"/>
      <c r="T140"/>
      <c r="U140"/>
    </row>
    <row r="141" spans="1:21" x14ac:dyDescent="0.3">
      <c r="A141" s="22" t="s">
        <v>207</v>
      </c>
      <c r="B141" s="62">
        <v>44526</v>
      </c>
      <c r="C141" s="63">
        <v>44526.97152777778</v>
      </c>
      <c r="D141" s="27">
        <v>7.4833333334536292</v>
      </c>
      <c r="E141" s="22">
        <v>1876</v>
      </c>
      <c r="F141" s="22">
        <v>-2799</v>
      </c>
      <c r="G141" s="27">
        <v>2.7712080000000001</v>
      </c>
      <c r="H141" s="65">
        <v>1738944000</v>
      </c>
      <c r="I141" s="34">
        <v>2.0462140000000002E-3</v>
      </c>
      <c r="J141" s="27">
        <v>0.1243032</v>
      </c>
      <c r="K141" s="66">
        <v>4.3206420000000002E-2</v>
      </c>
      <c r="L141" s="27">
        <v>0.16826849999999999</v>
      </c>
      <c r="M141" s="22">
        <v>45</v>
      </c>
      <c r="N141" s="22">
        <v>-21</v>
      </c>
      <c r="O141" s="22">
        <v>7</v>
      </c>
      <c r="P141" s="64">
        <v>1.2E-8</v>
      </c>
      <c r="Q141" s="34">
        <f t="shared" si="4"/>
        <v>2.0556208217117592E-3</v>
      </c>
      <c r="R141" s="25">
        <f t="shared" si="5"/>
        <v>25.145033768082527</v>
      </c>
      <c r="S141"/>
      <c r="T141"/>
      <c r="U141"/>
    </row>
    <row r="142" spans="1:21" x14ac:dyDescent="0.3">
      <c r="A142" s="22" t="s">
        <v>208</v>
      </c>
      <c r="B142" s="62">
        <v>44526</v>
      </c>
      <c r="C142" s="63">
        <v>44526.973611111112</v>
      </c>
      <c r="D142" s="27">
        <v>7.5333333334419876</v>
      </c>
      <c r="E142" s="22">
        <v>1756</v>
      </c>
      <c r="F142" s="22">
        <v>-2909</v>
      </c>
      <c r="G142" s="27">
        <v>2.7716769999999999</v>
      </c>
      <c r="H142" s="65">
        <v>1734563000</v>
      </c>
      <c r="I142" s="34">
        <v>2.0460320000000001E-3</v>
      </c>
      <c r="J142" s="27">
        <v>0.1548736</v>
      </c>
      <c r="K142" s="66">
        <v>4.3703720000000001E-2</v>
      </c>
      <c r="L142" s="27">
        <v>0.31117650000000002</v>
      </c>
      <c r="M142" s="22">
        <v>42</v>
      </c>
      <c r="N142" s="22">
        <v>-20</v>
      </c>
      <c r="O142" s="22">
        <v>10</v>
      </c>
      <c r="P142" s="64">
        <v>1.2E-8</v>
      </c>
      <c r="Q142" s="34">
        <f t="shared" si="4"/>
        <v>2.0554379850243202E-3</v>
      </c>
      <c r="R142" s="25">
        <f t="shared" si="5"/>
        <v>25.053852495671379</v>
      </c>
      <c r="S142"/>
      <c r="T142"/>
      <c r="U142"/>
    </row>
    <row r="143" spans="1:21" x14ac:dyDescent="0.3">
      <c r="A143" s="22" t="s">
        <v>209</v>
      </c>
      <c r="B143" s="62">
        <v>44526</v>
      </c>
      <c r="C143" s="63">
        <v>44526.975694444445</v>
      </c>
      <c r="D143" s="27">
        <v>7.5833333334303461</v>
      </c>
      <c r="E143" s="22">
        <v>2268</v>
      </c>
      <c r="F143" s="22">
        <v>-1857</v>
      </c>
      <c r="G143" s="27">
        <v>2.7709730000000001</v>
      </c>
      <c r="H143" s="65">
        <v>1718403000</v>
      </c>
      <c r="I143" s="34">
        <v>2.0493099999999999E-3</v>
      </c>
      <c r="J143" s="27">
        <v>8.2414470000000004E-2</v>
      </c>
      <c r="K143" s="66">
        <v>4.215986E-2</v>
      </c>
      <c r="L143" s="27">
        <v>0.14752409999999999</v>
      </c>
      <c r="M143" s="22">
        <v>47</v>
      </c>
      <c r="N143" s="22">
        <v>-20</v>
      </c>
      <c r="O143" s="22">
        <v>7</v>
      </c>
      <c r="P143" s="64">
        <v>1.2E-8</v>
      </c>
      <c r="Q143" s="34">
        <f t="shared" si="4"/>
        <v>2.0587310545925911E-3</v>
      </c>
      <c r="R143" s="25">
        <f t="shared" si="5"/>
        <v>26.696117391078687</v>
      </c>
      <c r="S143"/>
      <c r="T143"/>
      <c r="U143"/>
    </row>
    <row r="144" spans="1:21" x14ac:dyDescent="0.3">
      <c r="A144" s="22" t="s">
        <v>210</v>
      </c>
      <c r="B144" s="62">
        <v>44526</v>
      </c>
      <c r="C144" s="63">
        <v>44526.978472222225</v>
      </c>
      <c r="D144" s="27">
        <v>7.6500000001396984</v>
      </c>
      <c r="E144" s="22">
        <v>1994</v>
      </c>
      <c r="F144" s="22">
        <v>-1939</v>
      </c>
      <c r="G144" s="27">
        <v>2.7628369999999998</v>
      </c>
      <c r="H144" s="65">
        <v>1663769000</v>
      </c>
      <c r="I144" s="34">
        <v>2.0460629999999999E-3</v>
      </c>
      <c r="J144" s="27">
        <v>0.13472149999999999</v>
      </c>
      <c r="K144" s="66">
        <v>4.7982070000000002E-2</v>
      </c>
      <c r="L144" s="27">
        <v>0.1550137</v>
      </c>
      <c r="M144" s="22">
        <v>46</v>
      </c>
      <c r="N144" s="22">
        <v>-21</v>
      </c>
      <c r="O144" s="22">
        <v>4</v>
      </c>
      <c r="P144" s="64">
        <v>1.2E-8</v>
      </c>
      <c r="Q144" s="34">
        <f t="shared" si="4"/>
        <v>2.0554691275370155E-3</v>
      </c>
      <c r="R144" s="25">
        <f t="shared" si="5"/>
        <v>25.06938337174125</v>
      </c>
      <c r="S144"/>
      <c r="T144"/>
      <c r="U144"/>
    </row>
    <row r="145" spans="1:21" x14ac:dyDescent="0.3">
      <c r="A145" s="22" t="s">
        <v>211</v>
      </c>
      <c r="B145" s="62">
        <v>44526</v>
      </c>
      <c r="C145" s="63">
        <v>44526.980555555558</v>
      </c>
      <c r="D145" s="27">
        <v>7.7000000001280569</v>
      </c>
      <c r="E145" s="22">
        <v>2032</v>
      </c>
      <c r="F145" s="22">
        <v>-2472</v>
      </c>
      <c r="G145" s="27">
        <v>2.7650270000000003</v>
      </c>
      <c r="H145" s="65">
        <v>1737305000</v>
      </c>
      <c r="I145" s="34">
        <v>2.0505139999999998E-3</v>
      </c>
      <c r="J145" s="27">
        <v>0.1151925</v>
      </c>
      <c r="K145" s="66">
        <v>4.0672859999999998E-2</v>
      </c>
      <c r="L145" s="27">
        <v>0.1217343</v>
      </c>
      <c r="M145" s="22">
        <v>44</v>
      </c>
      <c r="N145" s="22">
        <v>-20</v>
      </c>
      <c r="O145" s="22">
        <v>6</v>
      </c>
      <c r="P145" s="64">
        <v>1.2E-8</v>
      </c>
      <c r="Q145" s="34">
        <f t="shared" si="4"/>
        <v>2.0599405896018037E-3</v>
      </c>
      <c r="R145" s="25">
        <f t="shared" si="5"/>
        <v>27.299316577799495</v>
      </c>
      <c r="S145"/>
      <c r="T145"/>
      <c r="U145"/>
    </row>
    <row r="146" spans="1:21" x14ac:dyDescent="0.3">
      <c r="A146" s="22" t="s">
        <v>212</v>
      </c>
      <c r="B146" s="62">
        <v>44526</v>
      </c>
      <c r="C146" s="63">
        <v>44526.982638888891</v>
      </c>
      <c r="D146" s="27">
        <v>7.7500000001164153</v>
      </c>
      <c r="E146" s="22">
        <v>2386</v>
      </c>
      <c r="F146" s="22">
        <v>-2553</v>
      </c>
      <c r="G146" s="27">
        <v>2.7839589999999999</v>
      </c>
      <c r="H146" s="65">
        <v>1741566000</v>
      </c>
      <c r="I146" s="34">
        <v>2.0443499999999999E-3</v>
      </c>
      <c r="J146" s="27">
        <v>0.1246531</v>
      </c>
      <c r="K146" s="66">
        <v>4.3309729999999998E-2</v>
      </c>
      <c r="L146" s="27">
        <v>8.8789400000000004E-2</v>
      </c>
      <c r="M146" s="22">
        <v>46</v>
      </c>
      <c r="N146" s="22">
        <v>-21</v>
      </c>
      <c r="O146" s="22">
        <v>6</v>
      </c>
      <c r="P146" s="64">
        <v>1.3000000000000001E-8</v>
      </c>
      <c r="Q146" s="34">
        <f t="shared" si="4"/>
        <v>2.0537482525612833E-3</v>
      </c>
      <c r="R146" s="25">
        <f t="shared" si="5"/>
        <v>24.211177219870095</v>
      </c>
      <c r="S146"/>
      <c r="T146"/>
      <c r="U146"/>
    </row>
    <row r="147" spans="1:21" x14ac:dyDescent="0.3">
      <c r="A147" s="22" t="s">
        <v>213</v>
      </c>
      <c r="B147" s="62">
        <v>44526</v>
      </c>
      <c r="C147" s="63">
        <v>44526.98541666667</v>
      </c>
      <c r="D147" s="27">
        <v>7.8166666668257676</v>
      </c>
      <c r="E147" s="22">
        <v>2425</v>
      </c>
      <c r="F147" s="22">
        <v>-3168</v>
      </c>
      <c r="G147" s="27">
        <v>2.7814559999999999</v>
      </c>
      <c r="H147" s="65">
        <v>1688736000</v>
      </c>
      <c r="I147" s="34">
        <v>2.0411240000000001E-3</v>
      </c>
      <c r="J147" s="27">
        <v>0.14210230000000001</v>
      </c>
      <c r="K147" s="66">
        <v>7.4928640000000005E-2</v>
      </c>
      <c r="L147" s="27">
        <v>1.0848690000000001</v>
      </c>
      <c r="M147" s="22">
        <v>46</v>
      </c>
      <c r="N147" s="22">
        <v>-22</v>
      </c>
      <c r="O147" s="22">
        <v>3</v>
      </c>
      <c r="P147" s="64">
        <v>1.2E-8</v>
      </c>
      <c r="Q147" s="34">
        <f t="shared" si="4"/>
        <v>2.0505074220465661E-3</v>
      </c>
      <c r="R147" s="25">
        <f t="shared" si="5"/>
        <v>22.594964116579909</v>
      </c>
      <c r="S147"/>
      <c r="T147"/>
      <c r="U147"/>
    </row>
    <row r="148" spans="1:21" x14ac:dyDescent="0.3">
      <c r="A148" s="22" t="s">
        <v>214</v>
      </c>
      <c r="B148" s="62">
        <v>44526</v>
      </c>
      <c r="C148" s="63">
        <v>44526.987500000003</v>
      </c>
      <c r="D148" s="27">
        <v>7.8666666668141261</v>
      </c>
      <c r="E148" s="22">
        <v>1994</v>
      </c>
      <c r="F148" s="22">
        <v>-1693</v>
      </c>
      <c r="G148" s="27">
        <v>2.7653399999999997</v>
      </c>
      <c r="H148" s="65">
        <v>1683901000</v>
      </c>
      <c r="I148" s="34">
        <v>2.0482849999999999E-3</v>
      </c>
      <c r="J148" s="27">
        <v>0.1014176</v>
      </c>
      <c r="K148" s="66">
        <v>4.4465329999999997E-2</v>
      </c>
      <c r="L148" s="27">
        <v>0.1638242</v>
      </c>
      <c r="M148" s="22">
        <v>49</v>
      </c>
      <c r="N148" s="22">
        <v>-17</v>
      </c>
      <c r="O148" s="22">
        <v>4</v>
      </c>
      <c r="P148" s="64">
        <v>1.3000000000000001E-8</v>
      </c>
      <c r="Q148" s="34">
        <f t="shared" si="4"/>
        <v>2.0577013424792666E-3</v>
      </c>
      <c r="R148" s="25">
        <f t="shared" si="5"/>
        <v>26.182596488762535</v>
      </c>
      <c r="S148"/>
      <c r="T148"/>
      <c r="U148"/>
    </row>
    <row r="149" spans="1:21" x14ac:dyDescent="0.3">
      <c r="A149" s="22" t="s">
        <v>215</v>
      </c>
      <c r="B149" s="62">
        <v>44526</v>
      </c>
      <c r="C149" s="63">
        <v>44526.989583333336</v>
      </c>
      <c r="D149" s="27">
        <v>7.9166666668024845</v>
      </c>
      <c r="E149" s="22">
        <v>1556</v>
      </c>
      <c r="F149" s="22">
        <v>-2366</v>
      </c>
      <c r="G149" s="27">
        <v>2.7551700000000001</v>
      </c>
      <c r="H149" s="65">
        <v>1735148000</v>
      </c>
      <c r="I149" s="34">
        <v>2.0453939999999999E-3</v>
      </c>
      <c r="J149" s="27">
        <v>0.12738740000000001</v>
      </c>
      <c r="K149" s="66">
        <v>4.5000419999999999E-2</v>
      </c>
      <c r="L149" s="27">
        <v>9.2461650000000006E-2</v>
      </c>
      <c r="M149" s="22">
        <v>46</v>
      </c>
      <c r="N149" s="22">
        <v>-20</v>
      </c>
      <c r="O149" s="22">
        <v>1</v>
      </c>
      <c r="P149" s="64">
        <v>1.2E-8</v>
      </c>
      <c r="Q149" s="34">
        <f t="shared" si="4"/>
        <v>2.0547970520210989E-3</v>
      </c>
      <c r="R149" s="25">
        <f t="shared" si="5"/>
        <v>24.734217046229247</v>
      </c>
      <c r="S149"/>
      <c r="T149"/>
      <c r="U149"/>
    </row>
    <row r="150" spans="1:21" s="22" customFormat="1" x14ac:dyDescent="0.3">
      <c r="A150" s="22" t="s">
        <v>216</v>
      </c>
      <c r="B150" s="62">
        <v>44526</v>
      </c>
      <c r="C150" s="63">
        <v>44526.991666666669</v>
      </c>
      <c r="D150" s="27">
        <v>7.966666666790843</v>
      </c>
      <c r="E150" s="22">
        <v>1596</v>
      </c>
      <c r="F150" s="22">
        <v>-2521</v>
      </c>
      <c r="G150" s="27">
        <v>2.7439830000000001</v>
      </c>
      <c r="H150" s="65">
        <v>1723587000</v>
      </c>
      <c r="I150" s="34">
        <v>2.044995E-3</v>
      </c>
      <c r="J150" s="27">
        <v>0.1165485</v>
      </c>
      <c r="K150" s="66">
        <v>4.6420669999999997E-2</v>
      </c>
      <c r="L150" s="27">
        <v>0.12010220000000001</v>
      </c>
      <c r="M150" s="22">
        <v>44</v>
      </c>
      <c r="N150" s="22">
        <v>-20</v>
      </c>
      <c r="O150" s="22">
        <v>6</v>
      </c>
      <c r="P150" s="64">
        <v>1.2E-8</v>
      </c>
      <c r="Q150" s="34">
        <f t="shared" si="4"/>
        <v>2.0543962177447905E-3</v>
      </c>
      <c r="R150" s="25">
        <f t="shared" si="5"/>
        <v>24.534319641327905</v>
      </c>
      <c r="S150"/>
      <c r="T150"/>
    </row>
    <row r="151" spans="1:21" s="22" customFormat="1" x14ac:dyDescent="0.3">
      <c r="A151" s="22" t="s">
        <v>217</v>
      </c>
      <c r="B151" s="62">
        <v>44526</v>
      </c>
      <c r="C151" s="63">
        <v>44526.994444444441</v>
      </c>
      <c r="D151" s="27">
        <v>8.0333333333255723</v>
      </c>
      <c r="E151" s="22">
        <v>2425</v>
      </c>
      <c r="F151" s="22">
        <v>-2513</v>
      </c>
      <c r="G151" s="27">
        <v>2.7478950000000002</v>
      </c>
      <c r="H151" s="65">
        <v>1722094000</v>
      </c>
      <c r="I151" s="34">
        <v>2.0498000000000001E-3</v>
      </c>
      <c r="J151" s="27">
        <v>0.1197609</v>
      </c>
      <c r="K151" s="66">
        <v>4.3537399999999997E-2</v>
      </c>
      <c r="L151" s="27">
        <v>0.29243649999999999</v>
      </c>
      <c r="M151" s="22">
        <v>47</v>
      </c>
      <c r="N151" s="22">
        <v>-23</v>
      </c>
      <c r="O151" s="22">
        <v>6</v>
      </c>
      <c r="P151" s="64">
        <v>1.2E-8</v>
      </c>
      <c r="Q151" s="34">
        <f t="shared" si="4"/>
        <v>2.0592233072126197E-3</v>
      </c>
      <c r="R151" s="25">
        <f t="shared" si="5"/>
        <v>26.941605432186265</v>
      </c>
      <c r="S151"/>
      <c r="T151"/>
    </row>
    <row r="152" spans="1:21" s="22" customFormat="1" x14ac:dyDescent="0.3">
      <c r="A152" s="22" t="s">
        <v>218</v>
      </c>
      <c r="B152" s="62">
        <v>44526</v>
      </c>
      <c r="C152" s="63">
        <v>44526.996527777781</v>
      </c>
      <c r="D152" s="27">
        <v>8.0833333334885538</v>
      </c>
      <c r="E152" s="22">
        <v>2858</v>
      </c>
      <c r="F152" s="22">
        <v>-3373</v>
      </c>
      <c r="G152" s="27">
        <v>2.7405409999999999</v>
      </c>
      <c r="H152" s="65">
        <v>1706942000</v>
      </c>
      <c r="I152" s="34">
        <v>2.0482949999999999E-3</v>
      </c>
      <c r="J152" s="27">
        <v>9.3671080000000004E-2</v>
      </c>
      <c r="K152" s="66">
        <v>4.3404529999999997E-2</v>
      </c>
      <c r="L152" s="27">
        <v>0.19842940000000001</v>
      </c>
      <c r="M152" s="22">
        <v>49</v>
      </c>
      <c r="N152" s="22">
        <v>-22</v>
      </c>
      <c r="O152" s="22">
        <v>0</v>
      </c>
      <c r="P152" s="64">
        <v>1.2E-8</v>
      </c>
      <c r="Q152" s="34">
        <f t="shared" si="4"/>
        <v>2.057711388451104E-3</v>
      </c>
      <c r="R152" s="25">
        <f t="shared" si="5"/>
        <v>26.18760644878515</v>
      </c>
      <c r="S152"/>
      <c r="T152"/>
    </row>
    <row r="153" spans="1:21" s="22" customFormat="1" x14ac:dyDescent="0.3">
      <c r="A153" s="22" t="s">
        <v>219</v>
      </c>
      <c r="B153" s="62">
        <v>44526</v>
      </c>
      <c r="C153" s="63">
        <v>44526.998611111114</v>
      </c>
      <c r="D153" s="27">
        <v>8.1333333334769122</v>
      </c>
      <c r="E153" s="22">
        <v>2386</v>
      </c>
      <c r="F153" s="22">
        <v>-2881</v>
      </c>
      <c r="G153" s="27">
        <v>2.7556399999999996</v>
      </c>
      <c r="H153" s="65">
        <v>1692529000</v>
      </c>
      <c r="I153" s="34">
        <v>2.0454510000000002E-3</v>
      </c>
      <c r="J153" s="27">
        <v>0.1195035</v>
      </c>
      <c r="K153" s="66">
        <v>4.4016739999999999E-2</v>
      </c>
      <c r="L153" s="27">
        <v>0.4650687</v>
      </c>
      <c r="M153" s="22">
        <v>45</v>
      </c>
      <c r="N153" s="22">
        <v>-22</v>
      </c>
      <c r="O153" s="22">
        <v>5</v>
      </c>
      <c r="P153" s="64">
        <v>1.2E-8</v>
      </c>
      <c r="Q153" s="34">
        <f t="shared" si="4"/>
        <v>2.0548543140605719E-3</v>
      </c>
      <c r="R153" s="25">
        <f t="shared" si="5"/>
        <v>24.76277381835823</v>
      </c>
      <c r="S153"/>
      <c r="T153"/>
    </row>
    <row r="154" spans="1:21" x14ac:dyDescent="0.3">
      <c r="A154" s="22" t="s">
        <v>220</v>
      </c>
      <c r="B154" s="62">
        <v>44527</v>
      </c>
      <c r="C154" s="63">
        <v>44527.001388888886</v>
      </c>
      <c r="D154" s="27">
        <v>8.2000000000116415</v>
      </c>
      <c r="E154" s="22">
        <v>3236</v>
      </c>
      <c r="F154" s="22">
        <v>-2856</v>
      </c>
      <c r="G154" s="27">
        <v>2.7401499999999999</v>
      </c>
      <c r="H154" s="65">
        <v>1704270000</v>
      </c>
      <c r="I154" s="34">
        <v>2.0441999999999999E-3</v>
      </c>
      <c r="J154" s="27">
        <v>0.1158646</v>
      </c>
      <c r="K154" s="66">
        <v>3.8517780000000001E-2</v>
      </c>
      <c r="L154" s="27">
        <v>0.20125799999999999</v>
      </c>
      <c r="M154" s="22">
        <v>48</v>
      </c>
      <c r="N154" s="22">
        <v>-22</v>
      </c>
      <c r="O154" s="22">
        <v>13</v>
      </c>
      <c r="P154" s="64">
        <v>1.2E-8</v>
      </c>
      <c r="Q154" s="34">
        <f t="shared" si="4"/>
        <v>2.0535975629837238E-3</v>
      </c>
      <c r="R154" s="25">
        <f t="shared" si="5"/>
        <v>24.136027819531058</v>
      </c>
      <c r="S154"/>
      <c r="T154"/>
      <c r="U154"/>
    </row>
    <row r="155" spans="1:21" x14ac:dyDescent="0.3">
      <c r="A155" s="22" t="s">
        <v>221</v>
      </c>
      <c r="B155" s="62">
        <v>44527</v>
      </c>
      <c r="C155" s="63">
        <v>44527.003472222219</v>
      </c>
      <c r="D155" s="27">
        <v>8.25</v>
      </c>
      <c r="E155" s="22">
        <v>2033</v>
      </c>
      <c r="F155" s="22">
        <v>-2185</v>
      </c>
      <c r="G155" s="27">
        <v>2.7426529999999998</v>
      </c>
      <c r="H155" s="65">
        <v>1716455000</v>
      </c>
      <c r="I155" s="34">
        <v>2.0447009999999999E-3</v>
      </c>
      <c r="J155" s="27">
        <v>0.1389454</v>
      </c>
      <c r="K155" s="66">
        <v>4.419447E-2</v>
      </c>
      <c r="L155" s="27">
        <v>0.2353509</v>
      </c>
      <c r="M155" s="22">
        <v>44</v>
      </c>
      <c r="N155" s="22">
        <v>-20</v>
      </c>
      <c r="O155" s="22">
        <v>6</v>
      </c>
      <c r="P155" s="64">
        <v>1.2E-8</v>
      </c>
      <c r="Q155" s="34">
        <f t="shared" si="4"/>
        <v>2.0541008661727734E-3</v>
      </c>
      <c r="R155" s="25">
        <f t="shared" si="5"/>
        <v>24.387026816663493</v>
      </c>
      <c r="S155"/>
      <c r="T155"/>
      <c r="U155"/>
    </row>
    <row r="156" spans="1:21" x14ac:dyDescent="0.3">
      <c r="A156" s="22" t="s">
        <v>222</v>
      </c>
      <c r="B156" s="62">
        <v>44527</v>
      </c>
      <c r="C156" s="63">
        <v>44527.005555555559</v>
      </c>
      <c r="D156" s="27">
        <v>8.3000000001629815</v>
      </c>
      <c r="E156" s="22">
        <v>1994</v>
      </c>
      <c r="F156" s="22">
        <v>-2513</v>
      </c>
      <c r="G156" s="27">
        <v>2.783725</v>
      </c>
      <c r="H156" s="65">
        <v>1741211000</v>
      </c>
      <c r="I156" s="34">
        <v>2.0471439999999999E-3</v>
      </c>
      <c r="J156" s="27">
        <v>0.13818359999999999</v>
      </c>
      <c r="K156" s="66">
        <v>4.1480910000000003E-2</v>
      </c>
      <c r="L156" s="27">
        <v>4.559568E-2</v>
      </c>
      <c r="M156" s="22">
        <v>45</v>
      </c>
      <c r="N156" s="22">
        <v>-22</v>
      </c>
      <c r="O156" s="22">
        <v>5</v>
      </c>
      <c r="P156" s="64">
        <v>1.2E-8</v>
      </c>
      <c r="Q156" s="34">
        <f t="shared" si="4"/>
        <v>2.0565550970926289E-3</v>
      </c>
      <c r="R156" s="25">
        <f t="shared" si="5"/>
        <v>25.610960050183927</v>
      </c>
      <c r="S156"/>
      <c r="T156"/>
      <c r="U156"/>
    </row>
    <row r="157" spans="1:21" x14ac:dyDescent="0.3">
      <c r="A157" s="22" t="s">
        <v>223</v>
      </c>
      <c r="B157" s="62">
        <v>44527</v>
      </c>
      <c r="C157" s="63">
        <v>44527.007638888892</v>
      </c>
      <c r="D157" s="27">
        <v>8.3500000001513399</v>
      </c>
      <c r="E157" s="22">
        <v>1955</v>
      </c>
      <c r="F157" s="22">
        <v>-2594</v>
      </c>
      <c r="G157" s="27">
        <v>2.8081330000000002</v>
      </c>
      <c r="H157" s="65">
        <v>1744785000</v>
      </c>
      <c r="I157" s="34">
        <v>2.0441460000000002E-3</v>
      </c>
      <c r="J157" s="27">
        <v>0.1401589</v>
      </c>
      <c r="K157" s="66">
        <v>4.3236219999999999E-2</v>
      </c>
      <c r="L157" s="27">
        <v>0.26369550000000003</v>
      </c>
      <c r="M157" s="22">
        <v>45</v>
      </c>
      <c r="N157" s="22">
        <v>-23</v>
      </c>
      <c r="O157" s="22">
        <v>5</v>
      </c>
      <c r="P157" s="64">
        <v>1.2E-8</v>
      </c>
      <c r="Q157" s="34">
        <f t="shared" si="4"/>
        <v>2.0535433147358026E-3</v>
      </c>
      <c r="R157" s="25">
        <f t="shared" si="5"/>
        <v>24.108974035409236</v>
      </c>
      <c r="S157"/>
      <c r="T157"/>
      <c r="U157"/>
    </row>
    <row r="158" spans="1:21" x14ac:dyDescent="0.3">
      <c r="A158" s="22" t="s">
        <v>224</v>
      </c>
      <c r="B158" s="62">
        <v>44527</v>
      </c>
      <c r="C158" s="63">
        <v>44527.010416666664</v>
      </c>
      <c r="D158" s="27">
        <v>8.4166666666860692</v>
      </c>
      <c r="E158" s="22">
        <v>2347</v>
      </c>
      <c r="F158" s="22">
        <v>-2513</v>
      </c>
      <c r="G158" s="27">
        <v>2.8117320000000001</v>
      </c>
      <c r="H158" s="65">
        <v>1744224000</v>
      </c>
      <c r="I158" s="34">
        <v>2.0449629999999999E-3</v>
      </c>
      <c r="J158" s="27">
        <v>0.1075218</v>
      </c>
      <c r="K158" s="66">
        <v>4.3513650000000001E-2</v>
      </c>
      <c r="L158" s="27">
        <v>0.2055245</v>
      </c>
      <c r="M158" s="22">
        <v>46</v>
      </c>
      <c r="N158" s="22">
        <v>-23</v>
      </c>
      <c r="O158" s="22">
        <v>7</v>
      </c>
      <c r="P158" s="64">
        <v>1.2E-8</v>
      </c>
      <c r="Q158" s="34">
        <f t="shared" si="4"/>
        <v>2.054364070634911E-3</v>
      </c>
      <c r="R158" s="25">
        <f t="shared" si="5"/>
        <v>24.518287769255576</v>
      </c>
      <c r="S158"/>
      <c r="T158"/>
      <c r="U158"/>
    </row>
    <row r="159" spans="1:21" x14ac:dyDescent="0.3">
      <c r="A159" s="22" t="s">
        <v>225</v>
      </c>
      <c r="B159" s="62">
        <v>44527</v>
      </c>
      <c r="C159" s="63">
        <v>44527.012499999997</v>
      </c>
      <c r="D159" s="27">
        <v>8.4666666666744277</v>
      </c>
      <c r="E159" s="22">
        <v>1556</v>
      </c>
      <c r="F159" s="22">
        <v>-2327</v>
      </c>
      <c r="G159" s="27">
        <v>2.7992149999999998</v>
      </c>
      <c r="H159" s="65">
        <v>1777998000</v>
      </c>
      <c r="I159" s="34">
        <v>2.045393E-3</v>
      </c>
      <c r="J159" s="27">
        <v>0.1069917</v>
      </c>
      <c r="K159" s="66">
        <v>4.6196639999999997E-2</v>
      </c>
      <c r="L159" s="27">
        <v>0.154055</v>
      </c>
      <c r="M159" s="22">
        <v>47</v>
      </c>
      <c r="N159" s="22">
        <v>-22</v>
      </c>
      <c r="O159" s="22">
        <v>-4</v>
      </c>
      <c r="P159" s="64">
        <v>1.2E-8</v>
      </c>
      <c r="Q159" s="34">
        <f t="shared" si="4"/>
        <v>2.0547960474239153E-3</v>
      </c>
      <c r="R159" s="25">
        <f t="shared" si="5"/>
        <v>24.733716050227006</v>
      </c>
      <c r="S159"/>
      <c r="T159"/>
      <c r="U159"/>
    </row>
    <row r="160" spans="1:21" x14ac:dyDescent="0.3">
      <c r="A160" s="22" t="s">
        <v>226</v>
      </c>
      <c r="B160" s="62">
        <v>44527</v>
      </c>
      <c r="C160" s="63">
        <v>44527.01458333333</v>
      </c>
      <c r="D160" s="27">
        <v>8.5166666666627862</v>
      </c>
      <c r="E160" s="22">
        <v>2072</v>
      </c>
      <c r="F160" s="22">
        <v>-2840</v>
      </c>
      <c r="G160" s="27">
        <v>2.792017</v>
      </c>
      <c r="H160" s="65">
        <v>1729633000</v>
      </c>
      <c r="I160" s="34">
        <v>2.0482220000000002E-3</v>
      </c>
      <c r="J160" s="27">
        <v>0.16295380000000001</v>
      </c>
      <c r="K160" s="66">
        <v>4.299352E-2</v>
      </c>
      <c r="L160" s="27">
        <v>0.45317960000000002</v>
      </c>
      <c r="M160" s="22">
        <v>44</v>
      </c>
      <c r="N160" s="22">
        <v>-20</v>
      </c>
      <c r="O160" s="22">
        <v>6</v>
      </c>
      <c r="P160" s="64">
        <v>1.2E-8</v>
      </c>
      <c r="Q160" s="34">
        <f t="shared" si="4"/>
        <v>2.0576380528566918E-3</v>
      </c>
      <c r="R160" s="25">
        <f t="shared" si="5"/>
        <v>26.151033740620335</v>
      </c>
      <c r="S160"/>
      <c r="T160"/>
      <c r="U160"/>
    </row>
    <row r="161" spans="1:21" x14ac:dyDescent="0.3">
      <c r="A161" s="22" t="s">
        <v>227</v>
      </c>
      <c r="B161" s="62">
        <v>44527</v>
      </c>
      <c r="C161" s="63">
        <v>44527.017361111109</v>
      </c>
      <c r="D161" s="27">
        <v>8.5833333333721384</v>
      </c>
      <c r="E161" s="22">
        <v>2072</v>
      </c>
      <c r="F161" s="22">
        <v>-3250</v>
      </c>
      <c r="G161" s="27">
        <v>2.7898269999999998</v>
      </c>
      <c r="H161" s="65">
        <v>1756213000</v>
      </c>
      <c r="I161" s="34">
        <v>2.0449380000000001E-3</v>
      </c>
      <c r="J161" s="27">
        <v>0.13138569999999999</v>
      </c>
      <c r="K161" s="66">
        <v>4.7290810000000003E-2</v>
      </c>
      <c r="L161" s="27">
        <v>0.37406020000000001</v>
      </c>
      <c r="M161" s="22">
        <v>45</v>
      </c>
      <c r="N161" s="22">
        <v>-21</v>
      </c>
      <c r="O161" s="22">
        <v>0</v>
      </c>
      <c r="P161" s="64">
        <v>1.2E-8</v>
      </c>
      <c r="Q161" s="34">
        <f t="shared" si="4"/>
        <v>2.0543389557053176E-3</v>
      </c>
      <c r="R161" s="25">
        <f t="shared" si="5"/>
        <v>24.505762869198922</v>
      </c>
      <c r="S161"/>
      <c r="T161"/>
      <c r="U161"/>
    </row>
    <row r="162" spans="1:21" x14ac:dyDescent="0.3">
      <c r="A162" s="22" t="s">
        <v>228</v>
      </c>
      <c r="B162" s="62">
        <v>44527</v>
      </c>
      <c r="C162" s="63">
        <v>44527.019444444442</v>
      </c>
      <c r="D162" s="27">
        <v>8.6333333333604969</v>
      </c>
      <c r="E162" s="22">
        <v>2465</v>
      </c>
      <c r="F162" s="22">
        <v>-1816</v>
      </c>
      <c r="G162" s="27">
        <v>2.7949120000000001</v>
      </c>
      <c r="H162" s="65">
        <v>1737997000</v>
      </c>
      <c r="I162" s="34">
        <v>2.0482569999999999E-3</v>
      </c>
      <c r="J162" s="27">
        <v>0.1316322</v>
      </c>
      <c r="K162" s="66">
        <v>3.9704280000000002E-2</v>
      </c>
      <c r="L162" s="27">
        <v>0.101536</v>
      </c>
      <c r="M162" s="22">
        <v>48</v>
      </c>
      <c r="N162" s="22">
        <v>-22</v>
      </c>
      <c r="O162" s="22">
        <v>4</v>
      </c>
      <c r="P162" s="64">
        <v>1.2E-8</v>
      </c>
      <c r="Q162" s="34">
        <f t="shared" si="4"/>
        <v>2.0576732137581222E-3</v>
      </c>
      <c r="R162" s="25">
        <f t="shared" si="5"/>
        <v>26.168568600699381</v>
      </c>
      <c r="S162"/>
      <c r="T162"/>
      <c r="U162"/>
    </row>
    <row r="163" spans="1:21" x14ac:dyDescent="0.3">
      <c r="A163" s="22" t="s">
        <v>229</v>
      </c>
      <c r="B163" s="62">
        <v>44527</v>
      </c>
      <c r="C163" s="63">
        <v>44527.021527777775</v>
      </c>
      <c r="D163" s="27">
        <v>8.6833333333488554</v>
      </c>
      <c r="E163" s="22">
        <v>2347</v>
      </c>
      <c r="F163" s="22">
        <v>-1939</v>
      </c>
      <c r="G163" s="27">
        <v>2.7836469999999998</v>
      </c>
      <c r="H163" s="65">
        <v>1730424000</v>
      </c>
      <c r="I163" s="34">
        <v>2.0472350000000001E-3</v>
      </c>
      <c r="J163" s="27">
        <v>8.2841830000000005E-2</v>
      </c>
      <c r="K163" s="66">
        <v>4.2501690000000002E-2</v>
      </c>
      <c r="L163" s="27">
        <v>7.8457399999999997E-2</v>
      </c>
      <c r="M163" s="22">
        <v>47</v>
      </c>
      <c r="N163" s="22">
        <v>-22</v>
      </c>
      <c r="O163" s="22">
        <v>7</v>
      </c>
      <c r="P163" s="64">
        <v>1.2E-8</v>
      </c>
      <c r="Q163" s="34">
        <f t="shared" si="4"/>
        <v>2.0566465154363486E-3</v>
      </c>
      <c r="R163" s="25">
        <f t="shared" si="5"/>
        <v>25.656550686389721</v>
      </c>
      <c r="S163"/>
      <c r="T163"/>
      <c r="U163"/>
    </row>
    <row r="164" spans="1:21" x14ac:dyDescent="0.3">
      <c r="A164" s="22" t="s">
        <v>230</v>
      </c>
      <c r="B164" s="62">
        <v>44527</v>
      </c>
      <c r="C164" s="63">
        <v>44527.024305555555</v>
      </c>
      <c r="D164" s="27">
        <v>8.7500000000582077</v>
      </c>
      <c r="E164" s="22">
        <v>2819</v>
      </c>
      <c r="F164" s="22">
        <v>-2472</v>
      </c>
      <c r="G164" s="27">
        <v>2.7815340000000002</v>
      </c>
      <c r="H164" s="65">
        <v>1734805000</v>
      </c>
      <c r="I164" s="34">
        <v>2.0470150000000001E-3</v>
      </c>
      <c r="J164" s="27">
        <v>0.15941899999999998</v>
      </c>
      <c r="K164" s="66">
        <v>4.515591E-2</v>
      </c>
      <c r="L164" s="27">
        <v>4.7236460000000001E-2</v>
      </c>
      <c r="M164" s="22">
        <v>47</v>
      </c>
      <c r="N164" s="22">
        <v>-20</v>
      </c>
      <c r="O164" s="22">
        <v>8</v>
      </c>
      <c r="P164" s="64">
        <v>1.2E-8</v>
      </c>
      <c r="Q164" s="34">
        <f t="shared" si="4"/>
        <v>2.0564255040559278E-3</v>
      </c>
      <c r="R164" s="25">
        <f t="shared" si="5"/>
        <v>25.546331565892586</v>
      </c>
      <c r="S164"/>
      <c r="T164"/>
      <c r="U164"/>
    </row>
    <row r="165" spans="1:21" x14ac:dyDescent="0.3">
      <c r="A165" s="22" t="s">
        <v>231</v>
      </c>
      <c r="B165" s="62">
        <v>44527</v>
      </c>
      <c r="C165" s="63">
        <v>44527.026388888888</v>
      </c>
      <c r="D165" s="27">
        <v>8.8000000000465661</v>
      </c>
      <c r="E165" s="22">
        <v>2622</v>
      </c>
      <c r="F165" s="22">
        <v>-2676</v>
      </c>
      <c r="G165" s="27">
        <v>2.793895</v>
      </c>
      <c r="H165" s="65">
        <v>1751392000</v>
      </c>
      <c r="I165" s="34">
        <v>2.0448419999999998E-3</v>
      </c>
      <c r="J165" s="27">
        <v>0.11849399999999999</v>
      </c>
      <c r="K165" s="66">
        <v>4.6322549999999997E-2</v>
      </c>
      <c r="L165" s="27">
        <v>0.1862829</v>
      </c>
      <c r="M165" s="22">
        <v>46</v>
      </c>
      <c r="N165" s="22">
        <v>-23</v>
      </c>
      <c r="O165" s="22">
        <v>4</v>
      </c>
      <c r="P165" s="64">
        <v>1.2E-8</v>
      </c>
      <c r="Q165" s="34">
        <f t="shared" si="4"/>
        <v>2.0542425143756792E-3</v>
      </c>
      <c r="R165" s="25">
        <f t="shared" si="5"/>
        <v>24.457667252981928</v>
      </c>
      <c r="S165"/>
      <c r="T165"/>
      <c r="U165"/>
    </row>
    <row r="166" spans="1:21" x14ac:dyDescent="0.3">
      <c r="A166" s="22" t="s">
        <v>232</v>
      </c>
      <c r="B166" s="62">
        <v>44527</v>
      </c>
      <c r="C166" s="63">
        <v>44527.02847222222</v>
      </c>
      <c r="D166" s="27">
        <v>8.8500000000349246</v>
      </c>
      <c r="E166" s="22">
        <v>2976</v>
      </c>
      <c r="F166" s="22">
        <v>-1816</v>
      </c>
      <c r="G166" s="27">
        <v>2.786619</v>
      </c>
      <c r="H166" s="65">
        <v>1698361000</v>
      </c>
      <c r="I166" s="34">
        <v>2.0463539999999998E-3</v>
      </c>
      <c r="J166" s="27">
        <v>0.1507733</v>
      </c>
      <c r="K166" s="66">
        <v>4.7267499999999997E-2</v>
      </c>
      <c r="L166" s="27">
        <v>0.33591330000000003</v>
      </c>
      <c r="M166" s="22">
        <v>48</v>
      </c>
      <c r="N166" s="22">
        <v>-20</v>
      </c>
      <c r="O166" s="22">
        <v>12</v>
      </c>
      <c r="P166" s="64">
        <v>1.2E-8</v>
      </c>
      <c r="Q166" s="34">
        <f t="shared" si="4"/>
        <v>2.0557614653174813E-3</v>
      </c>
      <c r="R166" s="25">
        <f t="shared" si="5"/>
        <v>25.215173208398944</v>
      </c>
      <c r="S166"/>
      <c r="T166"/>
      <c r="U166"/>
    </row>
    <row r="167" spans="1:21" x14ac:dyDescent="0.3">
      <c r="A167" s="22" t="s">
        <v>233</v>
      </c>
      <c r="B167" s="62">
        <v>44527</v>
      </c>
      <c r="C167" s="63">
        <v>44527.030555555553</v>
      </c>
      <c r="D167" s="27">
        <v>8.9000000000232831</v>
      </c>
      <c r="E167" s="22">
        <v>1796</v>
      </c>
      <c r="F167" s="22">
        <v>-2832</v>
      </c>
      <c r="G167" s="27">
        <v>2.7981979999999997</v>
      </c>
      <c r="H167" s="65">
        <v>1748642000</v>
      </c>
      <c r="I167" s="34">
        <v>2.0462470000000002E-3</v>
      </c>
      <c r="J167" s="27">
        <v>8.0524349999999995E-2</v>
      </c>
      <c r="K167" s="66">
        <v>4.5905889999999998E-2</v>
      </c>
      <c r="L167" s="27">
        <v>0.1019798</v>
      </c>
      <c r="M167" s="22">
        <v>46</v>
      </c>
      <c r="N167" s="22">
        <v>-19</v>
      </c>
      <c r="O167" s="22">
        <v>9</v>
      </c>
      <c r="P167" s="64">
        <v>1.2E-8</v>
      </c>
      <c r="Q167" s="34">
        <f t="shared" si="4"/>
        <v>2.0556539734188223E-3</v>
      </c>
      <c r="R167" s="25">
        <f t="shared" si="5"/>
        <v>25.161566636157097</v>
      </c>
      <c r="S167"/>
      <c r="T167"/>
      <c r="U167"/>
    </row>
    <row r="168" spans="1:21" x14ac:dyDescent="0.3">
      <c r="A168" s="22" t="s">
        <v>234</v>
      </c>
      <c r="B168" s="62">
        <v>44527</v>
      </c>
      <c r="C168" s="63">
        <v>44527.033333333333</v>
      </c>
      <c r="D168" s="27">
        <v>8.9666666667326353</v>
      </c>
      <c r="E168" s="22">
        <v>2111</v>
      </c>
      <c r="F168" s="22">
        <v>-2758</v>
      </c>
      <c r="G168" s="27">
        <v>2.8037520000000002</v>
      </c>
      <c r="H168" s="65">
        <v>1753949000</v>
      </c>
      <c r="I168" s="34">
        <v>2.0467699999999998E-3</v>
      </c>
      <c r="J168" s="27">
        <v>0.1077708</v>
      </c>
      <c r="K168" s="66">
        <v>4.1656360000000003E-2</v>
      </c>
      <c r="L168" s="27">
        <v>0.42367500000000002</v>
      </c>
      <c r="M168" s="22">
        <v>44</v>
      </c>
      <c r="N168" s="22">
        <v>-23</v>
      </c>
      <c r="O168" s="22">
        <v>4</v>
      </c>
      <c r="P168" s="64">
        <v>1.2E-8</v>
      </c>
      <c r="Q168" s="34">
        <f t="shared" si="4"/>
        <v>2.0561793777459135E-3</v>
      </c>
      <c r="R168" s="25">
        <f t="shared" si="5"/>
        <v>25.423587545339021</v>
      </c>
      <c r="S168"/>
      <c r="T168"/>
      <c r="U168"/>
    </row>
    <row r="169" spans="1:21" x14ac:dyDescent="0.3">
      <c r="A169" s="22" t="s">
        <v>235</v>
      </c>
      <c r="B169" s="62">
        <v>44527</v>
      </c>
      <c r="C169" s="63">
        <v>44527.035416666666</v>
      </c>
      <c r="D169" s="27">
        <v>9.0166666667209938</v>
      </c>
      <c r="E169" s="22">
        <v>2072</v>
      </c>
      <c r="F169" s="22">
        <v>-3168</v>
      </c>
      <c r="G169" s="27">
        <v>2.8293339999999998</v>
      </c>
      <c r="H169" s="65">
        <v>1740620000</v>
      </c>
      <c r="I169" s="34">
        <v>2.0460690000000002E-3</v>
      </c>
      <c r="J169" s="27">
        <v>0.1217506</v>
      </c>
      <c r="K169" s="66">
        <v>4.5127140000000003E-2</v>
      </c>
      <c r="L169" s="27">
        <v>0.32283410000000001</v>
      </c>
      <c r="M169" s="22">
        <v>47</v>
      </c>
      <c r="N169" s="22">
        <v>-21</v>
      </c>
      <c r="O169" s="22">
        <v>0</v>
      </c>
      <c r="P169" s="64">
        <v>1.2E-8</v>
      </c>
      <c r="Q169" s="34">
        <f t="shared" si="4"/>
        <v>2.0554751551201179E-3</v>
      </c>
      <c r="R169" s="25">
        <f t="shared" si="5"/>
        <v>25.072389347754907</v>
      </c>
      <c r="S169"/>
      <c r="T169"/>
      <c r="U169"/>
    </row>
    <row r="170" spans="1:21" x14ac:dyDescent="0.3">
      <c r="A170" s="22" t="s">
        <v>236</v>
      </c>
      <c r="B170" s="62">
        <v>44527</v>
      </c>
      <c r="C170" s="63">
        <v>44527.037499999999</v>
      </c>
      <c r="D170" s="27">
        <v>9.0666666667093523</v>
      </c>
      <c r="E170" s="22">
        <v>2190</v>
      </c>
      <c r="F170" s="22">
        <v>-2185</v>
      </c>
      <c r="G170" s="27">
        <v>2.7977280000000002</v>
      </c>
      <c r="H170" s="65">
        <v>1737447000</v>
      </c>
      <c r="I170" s="34">
        <v>2.0459800000000002E-3</v>
      </c>
      <c r="J170" s="27">
        <v>0.17187609999999998</v>
      </c>
      <c r="K170" s="66">
        <v>4.5278350000000002E-2</v>
      </c>
      <c r="L170" s="27">
        <v>0.25554650000000001</v>
      </c>
      <c r="M170" s="22">
        <v>47</v>
      </c>
      <c r="N170" s="22">
        <v>-23</v>
      </c>
      <c r="O170" s="22">
        <v>5</v>
      </c>
      <c r="P170" s="64">
        <v>1.2E-8</v>
      </c>
      <c r="Q170" s="34">
        <f t="shared" si="4"/>
        <v>2.0553857459707659E-3</v>
      </c>
      <c r="R170" s="25">
        <f t="shared" si="5"/>
        <v>25.027800703553815</v>
      </c>
      <c r="S170"/>
      <c r="T170"/>
      <c r="U170"/>
    </row>
    <row r="171" spans="1:21" x14ac:dyDescent="0.3">
      <c r="A171" s="22" t="s">
        <v>237</v>
      </c>
      <c r="B171" s="62">
        <v>44527</v>
      </c>
      <c r="C171" s="63">
        <v>44527.040277777778</v>
      </c>
      <c r="D171" s="27">
        <v>9.1333333334187046</v>
      </c>
      <c r="E171" s="22">
        <v>2347</v>
      </c>
      <c r="F171" s="22">
        <v>-2308</v>
      </c>
      <c r="G171" s="27">
        <v>2.8026570000000004</v>
      </c>
      <c r="H171" s="65">
        <v>1730206000</v>
      </c>
      <c r="I171" s="34">
        <v>2.0448530000000001E-3</v>
      </c>
      <c r="J171" s="27">
        <v>0.12374780000000001</v>
      </c>
      <c r="K171" s="66">
        <v>4.709874E-2</v>
      </c>
      <c r="L171" s="27">
        <v>0.33506750000000002</v>
      </c>
      <c r="M171" s="22">
        <v>45</v>
      </c>
      <c r="N171" s="22">
        <v>-22</v>
      </c>
      <c r="O171" s="22">
        <v>9</v>
      </c>
      <c r="P171" s="64">
        <v>1.2E-8</v>
      </c>
      <c r="Q171" s="34">
        <f t="shared" si="4"/>
        <v>2.0542535649447006E-3</v>
      </c>
      <c r="R171" s="25">
        <f t="shared" si="5"/>
        <v>24.463178209007008</v>
      </c>
      <c r="S171"/>
      <c r="T171"/>
      <c r="U171"/>
    </row>
    <row r="172" spans="1:21" x14ac:dyDescent="0.3">
      <c r="A172" s="22" t="s">
        <v>238</v>
      </c>
      <c r="B172" s="62">
        <v>44527</v>
      </c>
      <c r="C172" s="63">
        <v>44527.042361111111</v>
      </c>
      <c r="D172" s="27">
        <v>9.183333333407063</v>
      </c>
      <c r="E172" s="22">
        <v>2779</v>
      </c>
      <c r="F172" s="22">
        <v>-2635</v>
      </c>
      <c r="G172" s="27">
        <v>2.802187</v>
      </c>
      <c r="H172" s="65">
        <v>1735262000</v>
      </c>
      <c r="I172" s="34">
        <v>2.0476489999999999E-3</v>
      </c>
      <c r="J172" s="27">
        <v>0.11971549999999999</v>
      </c>
      <c r="K172" s="66">
        <v>4.1707979999999999E-2</v>
      </c>
      <c r="L172" s="27">
        <v>0.13149369999999999</v>
      </c>
      <c r="M172" s="22">
        <v>47</v>
      </c>
      <c r="N172" s="22">
        <v>-22</v>
      </c>
      <c r="O172" s="22">
        <v>4</v>
      </c>
      <c r="P172" s="64">
        <v>1.2E-8</v>
      </c>
      <c r="Q172" s="34">
        <f t="shared" si="4"/>
        <v>2.0570624186704136E-3</v>
      </c>
      <c r="R172" s="25">
        <f t="shared" si="5"/>
        <v>25.863963031325319</v>
      </c>
      <c r="S172"/>
      <c r="T172"/>
      <c r="U172"/>
    </row>
    <row r="173" spans="1:21" x14ac:dyDescent="0.3">
      <c r="A173" s="22" t="s">
        <v>239</v>
      </c>
      <c r="B173" s="62">
        <v>44527</v>
      </c>
      <c r="C173" s="63">
        <v>44527.044444444444</v>
      </c>
      <c r="D173" s="27">
        <v>9.2333333333954215</v>
      </c>
      <c r="E173" s="22">
        <v>3236</v>
      </c>
      <c r="F173" s="22">
        <v>-2338</v>
      </c>
      <c r="G173" s="27">
        <v>2.7892010000000003</v>
      </c>
      <c r="H173" s="65">
        <v>1738843000</v>
      </c>
      <c r="I173" s="34">
        <v>2.0483329999999998E-3</v>
      </c>
      <c r="J173" s="27">
        <v>0.1110322</v>
      </c>
      <c r="K173" s="66">
        <v>3.712414E-2</v>
      </c>
      <c r="L173" s="27">
        <v>0.1172917</v>
      </c>
      <c r="M173" s="22">
        <v>52</v>
      </c>
      <c r="N173" s="22">
        <v>-23</v>
      </c>
      <c r="O173" s="22">
        <v>9</v>
      </c>
      <c r="P173" s="64">
        <v>1.2E-8</v>
      </c>
      <c r="Q173" s="34">
        <f t="shared" si="4"/>
        <v>2.0577495631440854E-3</v>
      </c>
      <c r="R173" s="25">
        <f t="shared" si="5"/>
        <v>26.20664429687092</v>
      </c>
      <c r="S173"/>
      <c r="T173"/>
      <c r="U173"/>
    </row>
    <row r="174" spans="1:21" x14ac:dyDescent="0.3">
      <c r="A174" s="22" t="s">
        <v>240</v>
      </c>
      <c r="B174" s="62">
        <v>44527</v>
      </c>
      <c r="C174" s="63">
        <v>44527.046527777777</v>
      </c>
      <c r="D174" s="27">
        <v>9.28333333338378</v>
      </c>
      <c r="E174" s="22">
        <v>2425</v>
      </c>
      <c r="F174" s="22">
        <v>-2922</v>
      </c>
      <c r="G174" s="27">
        <v>2.8057859999999999</v>
      </c>
      <c r="H174" s="65">
        <v>1770736000</v>
      </c>
      <c r="I174" s="34">
        <v>2.0445480000000002E-3</v>
      </c>
      <c r="J174" s="27">
        <v>0.1061243</v>
      </c>
      <c r="K174" s="66">
        <v>4.1849919999999999E-2</v>
      </c>
      <c r="L174" s="27">
        <v>0.2099153</v>
      </c>
      <c r="M174" s="22">
        <v>47</v>
      </c>
      <c r="N174" s="22">
        <v>-25</v>
      </c>
      <c r="O174" s="22">
        <v>5</v>
      </c>
      <c r="P174" s="64">
        <v>1.2E-8</v>
      </c>
      <c r="Q174" s="34">
        <f t="shared" si="4"/>
        <v>2.0539471628036625E-3</v>
      </c>
      <c r="R174" s="25">
        <f t="shared" si="5"/>
        <v>24.310374428317736</v>
      </c>
      <c r="S174"/>
      <c r="T174"/>
      <c r="U174"/>
    </row>
    <row r="175" spans="1:21" x14ac:dyDescent="0.3">
      <c r="A175" s="22" t="s">
        <v>241</v>
      </c>
      <c r="B175" s="62">
        <v>44527</v>
      </c>
      <c r="C175" s="63">
        <v>44527.049305555556</v>
      </c>
      <c r="D175" s="27">
        <v>9.3500000000931323</v>
      </c>
      <c r="E175" s="22">
        <v>3236</v>
      </c>
      <c r="F175" s="22">
        <v>-2019</v>
      </c>
      <c r="G175" s="27">
        <v>2.7996840000000001</v>
      </c>
      <c r="H175" s="65">
        <v>1675511000</v>
      </c>
      <c r="I175" s="34">
        <v>2.0482619999999999E-3</v>
      </c>
      <c r="J175" s="27">
        <v>0.16881070000000001</v>
      </c>
      <c r="K175" s="66">
        <v>4.1636350000000003E-2</v>
      </c>
      <c r="L175" s="27">
        <v>0.1150224</v>
      </c>
      <c r="M175" s="22">
        <v>51</v>
      </c>
      <c r="N175" s="22">
        <v>-23</v>
      </c>
      <c r="O175" s="22">
        <v>20</v>
      </c>
      <c r="P175" s="64">
        <v>1.2E-8</v>
      </c>
      <c r="Q175" s="34">
        <f t="shared" si="4"/>
        <v>2.0576782367440409E-3</v>
      </c>
      <c r="R175" s="25">
        <f t="shared" si="5"/>
        <v>26.17107358071058</v>
      </c>
      <c r="S175"/>
      <c r="T175"/>
      <c r="U175"/>
    </row>
    <row r="176" spans="1:21" x14ac:dyDescent="0.3">
      <c r="A176" s="22" t="s">
        <v>242</v>
      </c>
      <c r="B176" s="62">
        <v>44527</v>
      </c>
      <c r="C176" s="63">
        <v>44527.051388888889</v>
      </c>
      <c r="D176" s="27">
        <v>9.4000000000814907</v>
      </c>
      <c r="E176" s="22">
        <v>3036</v>
      </c>
      <c r="F176" s="22">
        <v>-2019</v>
      </c>
      <c r="G176" s="27">
        <v>2.7974939999999999</v>
      </c>
      <c r="H176" s="65">
        <v>1736363000</v>
      </c>
      <c r="I176" s="34">
        <v>2.0463339999999999E-3</v>
      </c>
      <c r="J176" s="27">
        <v>0.1448564</v>
      </c>
      <c r="K176" s="66">
        <v>4.5566540000000003E-2</v>
      </c>
      <c r="L176" s="27">
        <v>0.40370060000000002</v>
      </c>
      <c r="M176" s="22">
        <v>47</v>
      </c>
      <c r="N176" s="22">
        <v>-23</v>
      </c>
      <c r="O176" s="22">
        <v>8</v>
      </c>
      <c r="P176" s="64">
        <v>1.2E-8</v>
      </c>
      <c r="Q176" s="34">
        <f t="shared" si="4"/>
        <v>2.0557413733738065E-3</v>
      </c>
      <c r="R176" s="25">
        <f t="shared" si="5"/>
        <v>25.205153288353486</v>
      </c>
      <c r="S176"/>
      <c r="T176"/>
      <c r="U176"/>
    </row>
    <row r="177" spans="1:21" x14ac:dyDescent="0.3">
      <c r="A177" s="22" t="s">
        <v>243</v>
      </c>
      <c r="B177" s="62">
        <v>44527</v>
      </c>
      <c r="C177" s="63">
        <v>44527.053472222222</v>
      </c>
      <c r="D177" s="27">
        <v>9.4500000000698492</v>
      </c>
      <c r="E177" s="22">
        <v>1556</v>
      </c>
      <c r="F177" s="22">
        <v>-2792</v>
      </c>
      <c r="G177" s="27">
        <v>2.7999970000000003</v>
      </c>
      <c r="H177" s="65">
        <v>1710961000</v>
      </c>
      <c r="I177" s="34">
        <v>2.0444669999999999E-3</v>
      </c>
      <c r="J177" s="27">
        <v>8.9340700000000009E-2</v>
      </c>
      <c r="K177" s="66">
        <v>4.2819709999999997E-2</v>
      </c>
      <c r="L177" s="27">
        <v>0.4252764</v>
      </c>
      <c r="M177" s="22">
        <v>46</v>
      </c>
      <c r="N177" s="22">
        <v>-22</v>
      </c>
      <c r="O177" s="22">
        <v>6</v>
      </c>
      <c r="P177" s="64">
        <v>1.2E-8</v>
      </c>
      <c r="Q177" s="34">
        <f t="shared" si="4"/>
        <v>2.0538657904317801E-3</v>
      </c>
      <c r="R177" s="25">
        <f t="shared" si="5"/>
        <v>24.269793752134561</v>
      </c>
      <c r="S177"/>
      <c r="T177"/>
      <c r="U177"/>
    </row>
    <row r="178" spans="1:21" x14ac:dyDescent="0.3">
      <c r="A178" s="22" t="s">
        <v>244</v>
      </c>
      <c r="B178" s="62">
        <v>44527</v>
      </c>
      <c r="C178" s="63">
        <v>44527.056250000001</v>
      </c>
      <c r="D178" s="27">
        <v>9.5166666667792015</v>
      </c>
      <c r="E178" s="22">
        <v>1596</v>
      </c>
      <c r="F178" s="22">
        <v>-2909</v>
      </c>
      <c r="G178" s="27">
        <v>2.8052380000000001</v>
      </c>
      <c r="H178" s="65">
        <v>1716063000</v>
      </c>
      <c r="I178" s="34">
        <v>2.048121E-3</v>
      </c>
      <c r="J178" s="27">
        <v>0.16385520000000001</v>
      </c>
      <c r="K178" s="66">
        <v>4.4536300000000001E-2</v>
      </c>
      <c r="L178" s="27">
        <v>0.1930299</v>
      </c>
      <c r="M178" s="22">
        <v>43</v>
      </c>
      <c r="N178" s="22">
        <v>-22</v>
      </c>
      <c r="O178" s="22">
        <v>4</v>
      </c>
      <c r="P178" s="64">
        <v>1.2E-8</v>
      </c>
      <c r="Q178" s="34">
        <f t="shared" si="4"/>
        <v>2.0575365885411347E-3</v>
      </c>
      <c r="R178" s="25">
        <f t="shared" si="5"/>
        <v>26.100433144391921</v>
      </c>
      <c r="S178"/>
      <c r="T178"/>
      <c r="U178"/>
    </row>
    <row r="179" spans="1:21" x14ac:dyDescent="0.3">
      <c r="A179" s="22" t="s">
        <v>245</v>
      </c>
      <c r="B179" s="62">
        <v>44527</v>
      </c>
      <c r="C179" s="63">
        <v>44527.058333333334</v>
      </c>
      <c r="D179" s="27">
        <v>9.5666666667675599</v>
      </c>
      <c r="E179" s="22">
        <v>1756</v>
      </c>
      <c r="F179" s="22">
        <v>-3220</v>
      </c>
      <c r="G179" s="27">
        <v>2.8037520000000002</v>
      </c>
      <c r="H179" s="65">
        <v>1733659000</v>
      </c>
      <c r="I179" s="34">
        <v>2.0462919999999999E-3</v>
      </c>
      <c r="J179" s="27">
        <v>0.10976659999999999</v>
      </c>
      <c r="K179" s="66">
        <v>4.0866140000000002E-2</v>
      </c>
      <c r="L179" s="27">
        <v>0.23109689999999999</v>
      </c>
      <c r="M179" s="22">
        <v>45</v>
      </c>
      <c r="N179" s="22">
        <v>-22</v>
      </c>
      <c r="O179" s="22">
        <v>12</v>
      </c>
      <c r="P179" s="64">
        <v>1.2E-8</v>
      </c>
      <c r="Q179" s="34">
        <f t="shared" si="4"/>
        <v>2.0556991802920897E-3</v>
      </c>
      <c r="R179" s="25">
        <f t="shared" si="5"/>
        <v>25.184111456258542</v>
      </c>
      <c r="S179"/>
      <c r="T179"/>
      <c r="U179"/>
    </row>
    <row r="180" spans="1:21" x14ac:dyDescent="0.3">
      <c r="A180" s="22" t="s">
        <v>246</v>
      </c>
      <c r="B180" s="62">
        <v>44527</v>
      </c>
      <c r="C180" s="63">
        <v>44527.060416666667</v>
      </c>
      <c r="D180" s="27">
        <v>9.6166666667559184</v>
      </c>
      <c r="E180" s="22">
        <v>1877</v>
      </c>
      <c r="F180" s="22">
        <v>-2922</v>
      </c>
      <c r="G180" s="27">
        <v>2.8114970000000001</v>
      </c>
      <c r="H180" s="65">
        <v>1577605000</v>
      </c>
      <c r="I180" s="34">
        <v>2.0417550000000001E-3</v>
      </c>
      <c r="J180" s="27">
        <v>0.14912210000000001</v>
      </c>
      <c r="K180" s="66">
        <v>4.5839020000000001E-2</v>
      </c>
      <c r="L180" s="27">
        <v>0.1037867</v>
      </c>
      <c r="M180" s="22">
        <v>46</v>
      </c>
      <c r="N180" s="22">
        <v>-23</v>
      </c>
      <c r="O180" s="22">
        <v>5</v>
      </c>
      <c r="P180" s="64">
        <v>1.2E-8</v>
      </c>
      <c r="Q180" s="34">
        <f t="shared" si="4"/>
        <v>2.0511413228695009E-3</v>
      </c>
      <c r="R180" s="25">
        <f t="shared" si="5"/>
        <v>22.911092594006142</v>
      </c>
      <c r="S180"/>
      <c r="T180"/>
      <c r="U180"/>
    </row>
    <row r="181" spans="1:21" x14ac:dyDescent="0.3">
      <c r="A181" s="22" t="s">
        <v>247</v>
      </c>
      <c r="B181" s="62">
        <v>44527</v>
      </c>
      <c r="C181" s="63">
        <v>44527.063194444447</v>
      </c>
      <c r="D181" s="27">
        <v>9.6833333334652707</v>
      </c>
      <c r="E181" s="22">
        <v>2150</v>
      </c>
      <c r="F181" s="22">
        <v>-1734</v>
      </c>
      <c r="G181" s="27">
        <v>2.8059430000000001</v>
      </c>
      <c r="H181" s="65">
        <v>1768201000</v>
      </c>
      <c r="I181" s="34">
        <v>2.0453839999999999E-3</v>
      </c>
      <c r="J181" s="27">
        <v>0.11509449999999999</v>
      </c>
      <c r="K181" s="66">
        <v>4.2909179999999998E-2</v>
      </c>
      <c r="L181" s="27">
        <v>0.1204892</v>
      </c>
      <c r="M181" s="22">
        <v>47</v>
      </c>
      <c r="N181" s="22">
        <v>-21</v>
      </c>
      <c r="O181" s="22">
        <v>4</v>
      </c>
      <c r="P181" s="64">
        <v>1.2E-8</v>
      </c>
      <c r="Q181" s="34">
        <f t="shared" si="4"/>
        <v>2.054787006049262E-3</v>
      </c>
      <c r="R181" s="25">
        <f t="shared" si="5"/>
        <v>24.729207086206848</v>
      </c>
      <c r="S181"/>
      <c r="T181"/>
      <c r="U181"/>
    </row>
    <row r="182" spans="1:21" x14ac:dyDescent="0.3">
      <c r="A182" s="22" t="s">
        <v>248</v>
      </c>
      <c r="B182" s="62">
        <v>44527</v>
      </c>
      <c r="C182" s="63">
        <v>44527.06527777778</v>
      </c>
      <c r="D182" s="27">
        <v>9.7333333334536292</v>
      </c>
      <c r="E182" s="22">
        <v>2937</v>
      </c>
      <c r="F182" s="22">
        <v>-3209</v>
      </c>
      <c r="G182" s="27">
        <v>2.854368</v>
      </c>
      <c r="H182" s="65">
        <v>1804465000</v>
      </c>
      <c r="I182" s="34">
        <v>2.047325E-3</v>
      </c>
      <c r="J182" s="27">
        <v>0.11171449999999999</v>
      </c>
      <c r="K182" s="66">
        <v>4.5805039999999998E-2</v>
      </c>
      <c r="L182" s="27">
        <v>3.931258E-2</v>
      </c>
      <c r="M182" s="22">
        <v>51</v>
      </c>
      <c r="N182" s="22">
        <v>-20</v>
      </c>
      <c r="O182" s="22">
        <v>3</v>
      </c>
      <c r="P182" s="64">
        <v>1.2E-8</v>
      </c>
      <c r="Q182" s="34">
        <f t="shared" si="4"/>
        <v>2.0567369291828847E-3</v>
      </c>
      <c r="R182" s="25">
        <f t="shared" si="5"/>
        <v>25.701640326593278</v>
      </c>
      <c r="S182"/>
      <c r="T182"/>
      <c r="U182"/>
    </row>
    <row r="183" spans="1:21" x14ac:dyDescent="0.3">
      <c r="A183" s="22" t="s">
        <v>249</v>
      </c>
      <c r="B183" s="62">
        <v>44527</v>
      </c>
      <c r="C183" s="63">
        <v>44527.067361111112</v>
      </c>
      <c r="D183" s="27">
        <v>9.7833333334419876</v>
      </c>
      <c r="E183" s="22">
        <v>1915</v>
      </c>
      <c r="F183" s="22">
        <v>-2267</v>
      </c>
      <c r="G183" s="27">
        <v>2.8222149999999999</v>
      </c>
      <c r="H183" s="65">
        <v>1762025000</v>
      </c>
      <c r="I183" s="34">
        <v>2.045991E-3</v>
      </c>
      <c r="J183" s="27">
        <v>0.16144939999999999</v>
      </c>
      <c r="K183" s="66">
        <v>3.9292609999999999E-2</v>
      </c>
      <c r="L183" s="27">
        <v>0.2223435</v>
      </c>
      <c r="M183" s="22">
        <v>46</v>
      </c>
      <c r="N183" s="22">
        <v>-27</v>
      </c>
      <c r="O183" s="22">
        <v>6</v>
      </c>
      <c r="P183" s="64">
        <v>1.2E-8</v>
      </c>
      <c r="Q183" s="34">
        <f t="shared" si="4"/>
        <v>2.055396796539787E-3</v>
      </c>
      <c r="R183" s="25">
        <f t="shared" si="5"/>
        <v>25.033311659578672</v>
      </c>
      <c r="S183"/>
      <c r="T183"/>
      <c r="U183"/>
    </row>
    <row r="184" spans="1:21" x14ac:dyDescent="0.3">
      <c r="A184" s="22" t="s">
        <v>250</v>
      </c>
      <c r="B184" s="62">
        <v>44527</v>
      </c>
      <c r="C184" s="63">
        <v>44527.069444444445</v>
      </c>
      <c r="D184" s="27">
        <v>9.8333333334303461</v>
      </c>
      <c r="E184" s="22">
        <v>3076</v>
      </c>
      <c r="F184" s="22">
        <v>-2736</v>
      </c>
      <c r="G184" s="27">
        <v>2.8139219999999998</v>
      </c>
      <c r="H184" s="65">
        <v>1774229000</v>
      </c>
      <c r="I184" s="34">
        <v>2.0473470000000001E-3</v>
      </c>
      <c r="J184" s="27">
        <v>0.10239369999999999</v>
      </c>
      <c r="K184" s="66">
        <v>3.9632279999999999E-2</v>
      </c>
      <c r="L184" s="27">
        <v>0.10244640000000001</v>
      </c>
      <c r="M184" s="22">
        <v>47</v>
      </c>
      <c r="N184" s="22">
        <v>-22</v>
      </c>
      <c r="O184" s="22">
        <v>8</v>
      </c>
      <c r="P184" s="64">
        <v>1.2E-8</v>
      </c>
      <c r="Q184" s="34">
        <f t="shared" si="4"/>
        <v>2.0567590303209268E-3</v>
      </c>
      <c r="R184" s="25">
        <f t="shared" si="5"/>
        <v>25.712662238642991</v>
      </c>
      <c r="S184"/>
      <c r="T184"/>
      <c r="U184"/>
    </row>
    <row r="185" spans="1:21" x14ac:dyDescent="0.3">
      <c r="A185" s="22" t="s">
        <v>251</v>
      </c>
      <c r="B185" s="62">
        <v>44527</v>
      </c>
      <c r="C185" s="63">
        <v>44527.072222222225</v>
      </c>
      <c r="D185" s="27">
        <v>9.9000000001396984</v>
      </c>
      <c r="E185" s="22">
        <v>2504</v>
      </c>
      <c r="F185" s="22">
        <v>-2226</v>
      </c>
      <c r="G185" s="27">
        <v>2.8247179999999998</v>
      </c>
      <c r="H185" s="65">
        <v>1780074000</v>
      </c>
      <c r="I185" s="34">
        <v>2.0445770000000001E-3</v>
      </c>
      <c r="J185" s="27">
        <v>0.110098</v>
      </c>
      <c r="K185" s="66">
        <v>4.2120089999999999E-2</v>
      </c>
      <c r="L185" s="27">
        <v>0.27509610000000001</v>
      </c>
      <c r="M185" s="22">
        <v>47</v>
      </c>
      <c r="N185" s="22">
        <v>-25</v>
      </c>
      <c r="O185" s="22">
        <v>5</v>
      </c>
      <c r="P185" s="64">
        <v>1.2E-8</v>
      </c>
      <c r="Q185" s="34">
        <f t="shared" si="4"/>
        <v>2.0539762961219905E-3</v>
      </c>
      <c r="R185" s="25">
        <f t="shared" si="5"/>
        <v>24.324903312383128</v>
      </c>
      <c r="S185"/>
      <c r="T185"/>
      <c r="U185"/>
    </row>
    <row r="186" spans="1:21" x14ac:dyDescent="0.3">
      <c r="A186" s="22" t="s">
        <v>252</v>
      </c>
      <c r="B186" s="62">
        <v>44527</v>
      </c>
      <c r="C186" s="63">
        <v>44527.074305555558</v>
      </c>
      <c r="D186" s="27">
        <v>9.9500000001280569</v>
      </c>
      <c r="E186" s="22">
        <v>2936</v>
      </c>
      <c r="F186" s="22">
        <v>-2840</v>
      </c>
      <c r="G186" s="27">
        <v>2.833167</v>
      </c>
      <c r="H186" s="65">
        <v>1770698000</v>
      </c>
      <c r="I186" s="34">
        <v>2.045285E-3</v>
      </c>
      <c r="J186" s="27">
        <v>0.11430940000000001</v>
      </c>
      <c r="K186" s="66">
        <v>4.3729089999999998E-2</v>
      </c>
      <c r="L186" s="27">
        <v>4.9634589999999999E-2</v>
      </c>
      <c r="M186" s="22">
        <v>49</v>
      </c>
      <c r="N186" s="22">
        <v>-22</v>
      </c>
      <c r="O186" s="22">
        <v>8</v>
      </c>
      <c r="P186" s="64">
        <v>1.2E-8</v>
      </c>
      <c r="Q186" s="34">
        <f t="shared" si="4"/>
        <v>2.0546875509280726E-3</v>
      </c>
      <c r="R186" s="25">
        <f t="shared" si="5"/>
        <v>24.679608481983138</v>
      </c>
      <c r="S186"/>
      <c r="T186"/>
      <c r="U186"/>
    </row>
    <row r="187" spans="1:21" x14ac:dyDescent="0.3">
      <c r="A187" s="22" t="s">
        <v>253</v>
      </c>
      <c r="B187" s="62">
        <v>44527</v>
      </c>
      <c r="C187" s="63">
        <v>44527.076388888891</v>
      </c>
      <c r="D187" s="27">
        <v>10.000000000116415</v>
      </c>
      <c r="E187" s="22">
        <v>1877</v>
      </c>
      <c r="F187" s="22">
        <v>-3332</v>
      </c>
      <c r="G187" s="27">
        <v>2.8419289999999999</v>
      </c>
      <c r="H187" s="65">
        <v>1549936000</v>
      </c>
      <c r="I187" s="34">
        <v>2.042842E-3</v>
      </c>
      <c r="J187" s="27">
        <v>0.16420679999999999</v>
      </c>
      <c r="K187" s="66">
        <v>4.7090189999999997E-2</v>
      </c>
      <c r="L187" s="27">
        <v>9.5192559999999996E-2</v>
      </c>
      <c r="M187" s="22">
        <v>45</v>
      </c>
      <c r="N187" s="22">
        <v>-22</v>
      </c>
      <c r="O187" s="22">
        <v>17</v>
      </c>
      <c r="P187" s="64">
        <v>1.2E-8</v>
      </c>
      <c r="Q187" s="34">
        <f t="shared" si="4"/>
        <v>2.0522333200082166E-3</v>
      </c>
      <c r="R187" s="25">
        <f t="shared" si="5"/>
        <v>23.45567524846226</v>
      </c>
      <c r="S187"/>
      <c r="T187"/>
      <c r="U187"/>
    </row>
    <row r="188" spans="1:21" x14ac:dyDescent="0.3">
      <c r="A188" s="22" t="s">
        <v>254</v>
      </c>
      <c r="B188" s="62">
        <v>44527</v>
      </c>
      <c r="C188" s="63">
        <v>44527.07916666667</v>
      </c>
      <c r="D188" s="27">
        <v>10.066666666825768</v>
      </c>
      <c r="E188" s="22">
        <v>2779</v>
      </c>
      <c r="F188" s="22">
        <v>-2553</v>
      </c>
      <c r="G188" s="27">
        <v>2.8470140000000002</v>
      </c>
      <c r="H188" s="65">
        <v>1751717000</v>
      </c>
      <c r="I188" s="34">
        <v>2.047901E-3</v>
      </c>
      <c r="J188" s="27">
        <v>0.12320299999999999</v>
      </c>
      <c r="K188" s="66">
        <v>3.9437899999999998E-2</v>
      </c>
      <c r="L188" s="27">
        <v>0.16024869999999999</v>
      </c>
      <c r="M188" s="22">
        <v>47</v>
      </c>
      <c r="N188" s="22">
        <v>-22</v>
      </c>
      <c r="O188" s="22">
        <v>4</v>
      </c>
      <c r="P188" s="64">
        <v>1.2E-8</v>
      </c>
      <c r="Q188" s="34">
        <f t="shared" si="4"/>
        <v>2.0573155771607139E-3</v>
      </c>
      <c r="R188" s="25">
        <f t="shared" si="5"/>
        <v>25.990214023894787</v>
      </c>
      <c r="S188"/>
      <c r="T188"/>
      <c r="U188"/>
    </row>
    <row r="189" spans="1:21" x14ac:dyDescent="0.3">
      <c r="A189" s="22" t="s">
        <v>255</v>
      </c>
      <c r="B189" s="62">
        <v>44527</v>
      </c>
      <c r="C189" s="63">
        <v>44527.081250000003</v>
      </c>
      <c r="D189" s="27">
        <v>10.116666666814126</v>
      </c>
      <c r="E189" s="22">
        <v>3196</v>
      </c>
      <c r="F189" s="22">
        <v>-3015</v>
      </c>
      <c r="G189" s="27">
        <v>2.8314460000000001</v>
      </c>
      <c r="H189" s="65">
        <v>1771233000</v>
      </c>
      <c r="I189" s="34">
        <v>2.0472139999999999E-3</v>
      </c>
      <c r="J189" s="27">
        <v>0.1265918</v>
      </c>
      <c r="K189" s="66">
        <v>4.1292849999999999E-2</v>
      </c>
      <c r="L189" s="27">
        <v>0.2308384</v>
      </c>
      <c r="M189" s="22">
        <v>50</v>
      </c>
      <c r="N189" s="22">
        <v>-23</v>
      </c>
      <c r="O189" s="22">
        <v>8</v>
      </c>
      <c r="P189" s="64">
        <v>1.2E-8</v>
      </c>
      <c r="Q189" s="34">
        <f t="shared" si="4"/>
        <v>2.0566254188954902E-3</v>
      </c>
      <c r="R189" s="25">
        <f t="shared" si="5"/>
        <v>25.646029770342249</v>
      </c>
      <c r="S189"/>
      <c r="T189"/>
      <c r="U189"/>
    </row>
    <row r="190" spans="1:21" x14ac:dyDescent="0.3">
      <c r="A190" s="22" t="s">
        <v>256</v>
      </c>
      <c r="B190" s="62">
        <v>44527</v>
      </c>
      <c r="C190" s="63">
        <v>44527.083333333336</v>
      </c>
      <c r="D190" s="27">
        <v>10.166666666802485</v>
      </c>
      <c r="E190" s="22">
        <v>1596</v>
      </c>
      <c r="F190" s="22">
        <v>-2987</v>
      </c>
      <c r="G190" s="27">
        <v>2.8402079999999996</v>
      </c>
      <c r="H190" s="65">
        <v>1780451000</v>
      </c>
      <c r="I190" s="34">
        <v>2.049684E-3</v>
      </c>
      <c r="J190" s="27">
        <v>0.11661970000000001</v>
      </c>
      <c r="K190" s="66">
        <v>4.4163849999999998E-2</v>
      </c>
      <c r="L190" s="27">
        <v>0.28305449999999999</v>
      </c>
      <c r="M190" s="22">
        <v>44</v>
      </c>
      <c r="N190" s="22">
        <v>-23</v>
      </c>
      <c r="O190" s="22">
        <v>3</v>
      </c>
      <c r="P190" s="64">
        <v>1.2E-8</v>
      </c>
      <c r="Q190" s="34">
        <f t="shared" si="4"/>
        <v>2.059106773939307E-3</v>
      </c>
      <c r="R190" s="25">
        <f t="shared" si="5"/>
        <v>26.88348989592404</v>
      </c>
      <c r="S190"/>
      <c r="T190"/>
      <c r="U190"/>
    </row>
    <row r="191" spans="1:21" x14ac:dyDescent="0.3">
      <c r="A191" s="22" t="s">
        <v>257</v>
      </c>
      <c r="B191" s="62">
        <v>44527</v>
      </c>
      <c r="C191" s="63">
        <v>44527.086111111108</v>
      </c>
      <c r="D191" s="27">
        <v>10.233333333337214</v>
      </c>
      <c r="E191" s="22">
        <v>2190</v>
      </c>
      <c r="F191" s="22">
        <v>-2390</v>
      </c>
      <c r="G191" s="27">
        <v>2.8397380000000001</v>
      </c>
      <c r="H191" s="65">
        <v>1768354000</v>
      </c>
      <c r="I191" s="34">
        <v>2.0446169999999999E-3</v>
      </c>
      <c r="J191" s="27">
        <v>0.1382919</v>
      </c>
      <c r="K191" s="66">
        <v>4.5238510000000003E-2</v>
      </c>
      <c r="L191" s="27">
        <v>0.50294859999999997</v>
      </c>
      <c r="M191" s="22">
        <v>48</v>
      </c>
      <c r="N191" s="22">
        <v>-23</v>
      </c>
      <c r="O191" s="22">
        <v>4</v>
      </c>
      <c r="P191" s="64">
        <v>1.2E-8</v>
      </c>
      <c r="Q191" s="34">
        <f t="shared" si="4"/>
        <v>2.0540164800093397E-3</v>
      </c>
      <c r="R191" s="25">
        <f t="shared" si="5"/>
        <v>24.344943152473377</v>
      </c>
      <c r="S191"/>
      <c r="T191"/>
      <c r="U191"/>
    </row>
    <row r="192" spans="1:21" x14ac:dyDescent="0.3">
      <c r="A192" s="22" t="s">
        <v>258</v>
      </c>
      <c r="B192" s="62">
        <v>44527</v>
      </c>
      <c r="C192" s="63">
        <v>44527.088194444441</v>
      </c>
      <c r="D192" s="27">
        <v>10.283333333325572</v>
      </c>
      <c r="E192" s="22">
        <v>2190</v>
      </c>
      <c r="F192" s="22">
        <v>-2308</v>
      </c>
      <c r="G192" s="27">
        <v>2.8416939999999999</v>
      </c>
      <c r="H192" s="65">
        <v>1764209000</v>
      </c>
      <c r="I192" s="34">
        <v>2.0477130000000001E-3</v>
      </c>
      <c r="J192" s="27">
        <v>0.118432</v>
      </c>
      <c r="K192" s="66">
        <v>4.0531629999999999E-2</v>
      </c>
      <c r="L192" s="27">
        <v>0.33125349999999998</v>
      </c>
      <c r="M192" s="22">
        <v>43</v>
      </c>
      <c r="N192" s="22">
        <v>-27</v>
      </c>
      <c r="O192" s="22">
        <v>7</v>
      </c>
      <c r="P192" s="64">
        <v>1.2E-8</v>
      </c>
      <c r="Q192" s="34">
        <f t="shared" si="4"/>
        <v>2.0571267128901725E-3</v>
      </c>
      <c r="R192" s="25">
        <f t="shared" si="5"/>
        <v>25.896026775469984</v>
      </c>
      <c r="S192" s="11"/>
      <c r="T192" s="19"/>
      <c r="U192"/>
    </row>
    <row r="193" spans="1:21" x14ac:dyDescent="0.3">
      <c r="A193" s="22" t="s">
        <v>259</v>
      </c>
      <c r="B193" s="62">
        <v>44527</v>
      </c>
      <c r="C193" s="63">
        <v>44527.090277777781</v>
      </c>
      <c r="D193" s="27">
        <v>10.333333333488554</v>
      </c>
      <c r="E193" s="22">
        <v>2858</v>
      </c>
      <c r="F193" s="22">
        <v>-2717</v>
      </c>
      <c r="G193" s="27">
        <v>2.8414599999999997</v>
      </c>
      <c r="H193" s="65">
        <v>1762012000</v>
      </c>
      <c r="I193" s="34">
        <v>2.0471700000000001E-3</v>
      </c>
      <c r="J193" s="27">
        <v>0.10746699999999999</v>
      </c>
      <c r="K193" s="66">
        <v>4.4137429999999998E-2</v>
      </c>
      <c r="L193" s="27">
        <v>8.9150789999999994E-2</v>
      </c>
      <c r="M193" s="22">
        <v>49</v>
      </c>
      <c r="N193" s="22">
        <v>-21</v>
      </c>
      <c r="O193" s="22">
        <v>8</v>
      </c>
      <c r="P193" s="64">
        <v>1.2E-8</v>
      </c>
      <c r="Q193" s="34">
        <f t="shared" si="4"/>
        <v>2.056581216619406E-3</v>
      </c>
      <c r="R193" s="25">
        <f t="shared" si="5"/>
        <v>25.623985946242822</v>
      </c>
      <c r="S193" s="11"/>
      <c r="T193" s="19"/>
      <c r="U193"/>
    </row>
    <row r="194" spans="1:21" x14ac:dyDescent="0.3">
      <c r="A194" s="22" t="s">
        <v>260</v>
      </c>
      <c r="B194" s="62">
        <v>44527</v>
      </c>
      <c r="C194" s="63">
        <v>44527.092361111114</v>
      </c>
      <c r="D194" s="27">
        <v>10.383333333476912</v>
      </c>
      <c r="E194" s="22">
        <v>3076</v>
      </c>
      <c r="F194" s="22">
        <v>-2019</v>
      </c>
      <c r="G194" s="27">
        <v>2.81447</v>
      </c>
      <c r="H194" s="65">
        <v>1750815000</v>
      </c>
      <c r="I194" s="34">
        <v>2.0460330000000001E-3</v>
      </c>
      <c r="J194" s="27">
        <v>0.10050539999999999</v>
      </c>
      <c r="K194" s="66">
        <v>3.18967E-2</v>
      </c>
      <c r="L194" s="27">
        <v>7.3934120000000006E-2</v>
      </c>
      <c r="M194" s="22">
        <v>47</v>
      </c>
      <c r="N194" s="22">
        <v>-23</v>
      </c>
      <c r="O194" s="22">
        <v>14</v>
      </c>
      <c r="P194" s="64">
        <v>1.2E-8</v>
      </c>
      <c r="Q194" s="34">
        <f t="shared" si="4"/>
        <v>2.0554389896215034E-3</v>
      </c>
      <c r="R194" s="25">
        <f t="shared" si="5"/>
        <v>25.054353491673396</v>
      </c>
      <c r="S194" s="11"/>
      <c r="T194" s="19"/>
      <c r="U194"/>
    </row>
    <row r="195" spans="1:21" x14ac:dyDescent="0.3">
      <c r="A195" s="22" t="s">
        <v>261</v>
      </c>
      <c r="B195" s="62">
        <v>44527</v>
      </c>
      <c r="C195" s="63">
        <v>44527.095138888886</v>
      </c>
      <c r="D195" s="27">
        <v>10.450000000011642</v>
      </c>
      <c r="E195" s="22">
        <v>2386</v>
      </c>
      <c r="F195" s="22">
        <v>-2308</v>
      </c>
      <c r="G195" s="27">
        <v>2.8199459999999998</v>
      </c>
      <c r="H195" s="65">
        <v>1757295000</v>
      </c>
      <c r="I195" s="34">
        <v>2.0451470000000002E-3</v>
      </c>
      <c r="J195" s="27">
        <v>0.13683010000000001</v>
      </c>
      <c r="K195" s="66">
        <v>4.5662290000000001E-2</v>
      </c>
      <c r="L195" s="27">
        <v>0.28387869999999998</v>
      </c>
      <c r="M195" s="22">
        <v>47</v>
      </c>
      <c r="N195" s="22">
        <v>-26</v>
      </c>
      <c r="O195" s="22">
        <v>6</v>
      </c>
      <c r="P195" s="64">
        <v>1.2E-8</v>
      </c>
      <c r="Q195" s="34">
        <f t="shared" si="4"/>
        <v>2.0545489165167178E-3</v>
      </c>
      <c r="R195" s="25">
        <f t="shared" si="5"/>
        <v>24.610471033671423</v>
      </c>
      <c r="S195" s="11"/>
      <c r="T195" s="19"/>
      <c r="U195"/>
    </row>
    <row r="196" spans="1:21" x14ac:dyDescent="0.3">
      <c r="A196" s="22" t="s">
        <v>262</v>
      </c>
      <c r="B196" s="62">
        <v>44527</v>
      </c>
      <c r="C196" s="63">
        <v>44527.097222222219</v>
      </c>
      <c r="D196" s="27">
        <v>10.5</v>
      </c>
      <c r="E196" s="22">
        <v>2308</v>
      </c>
      <c r="F196" s="22">
        <v>-2390</v>
      </c>
      <c r="G196" s="27">
        <v>2.8108710000000001</v>
      </c>
      <c r="H196" s="65">
        <v>1749166000</v>
      </c>
      <c r="I196" s="34">
        <v>2.0445200000000002E-3</v>
      </c>
      <c r="J196" s="27">
        <v>0.1179766</v>
      </c>
      <c r="K196" s="66">
        <v>4.0022149999999999E-2</v>
      </c>
      <c r="L196" s="27">
        <v>0.25086779999999997</v>
      </c>
      <c r="M196" s="22">
        <v>48</v>
      </c>
      <c r="N196" s="22">
        <v>-24</v>
      </c>
      <c r="O196" s="22">
        <v>4</v>
      </c>
      <c r="P196" s="64">
        <v>1.2E-8</v>
      </c>
      <c r="Q196" s="34">
        <f t="shared" si="4"/>
        <v>2.053919034082518E-3</v>
      </c>
      <c r="R196" s="25">
        <f t="shared" si="5"/>
        <v>24.296346540254365</v>
      </c>
      <c r="S196" s="11"/>
      <c r="T196" s="19"/>
      <c r="U196"/>
    </row>
    <row r="197" spans="1:21" x14ac:dyDescent="0.3">
      <c r="A197" s="22" t="s">
        <v>263</v>
      </c>
      <c r="B197" s="62">
        <v>44527</v>
      </c>
      <c r="C197" s="63">
        <v>44527.099305555559</v>
      </c>
      <c r="D197" s="27">
        <v>10.550000000162981</v>
      </c>
      <c r="E197" s="22">
        <v>1876</v>
      </c>
      <c r="F197" s="22">
        <v>-3290</v>
      </c>
      <c r="G197" s="27">
        <v>2.8104019999999998</v>
      </c>
      <c r="H197" s="65">
        <v>1705592000</v>
      </c>
      <c r="I197" s="34">
        <v>2.0440409999999999E-3</v>
      </c>
      <c r="J197" s="27">
        <v>0.1336251</v>
      </c>
      <c r="K197" s="66">
        <v>4.4172469999999998E-2</v>
      </c>
      <c r="L197" s="27">
        <v>8.6524749999999997E-2</v>
      </c>
      <c r="M197" s="22">
        <v>47</v>
      </c>
      <c r="N197" s="22">
        <v>-19</v>
      </c>
      <c r="O197" s="22">
        <v>12</v>
      </c>
      <c r="P197" s="64">
        <v>1.2E-8</v>
      </c>
      <c r="Q197" s="34">
        <f t="shared" si="4"/>
        <v>2.0534378320315105E-3</v>
      </c>
      <c r="R197" s="25">
        <f t="shared" si="5"/>
        <v>24.056369455171868</v>
      </c>
      <c r="S197" s="11"/>
      <c r="T197" s="19"/>
      <c r="U197"/>
    </row>
    <row r="198" spans="1:21" x14ac:dyDescent="0.3">
      <c r="A198" s="22" t="s">
        <v>264</v>
      </c>
      <c r="B198" s="62">
        <v>44527</v>
      </c>
      <c r="C198" s="63">
        <v>44527.102083333331</v>
      </c>
      <c r="D198" s="27">
        <v>10.616666666697711</v>
      </c>
      <c r="E198" s="22">
        <v>2190</v>
      </c>
      <c r="F198" s="22">
        <v>-1775</v>
      </c>
      <c r="G198" s="27">
        <v>2.8124359999999999</v>
      </c>
      <c r="H198" s="65">
        <v>1756797000</v>
      </c>
      <c r="I198" s="34">
        <v>2.0458669999999998E-3</v>
      </c>
      <c r="J198" s="27">
        <v>0.1051279</v>
      </c>
      <c r="K198" s="66">
        <v>4.3101510000000003E-2</v>
      </c>
      <c r="L198" s="27">
        <v>8.2180569999999994E-2</v>
      </c>
      <c r="M198" s="22">
        <v>47</v>
      </c>
      <c r="N198" s="22">
        <v>-24</v>
      </c>
      <c r="O198" s="22">
        <v>6</v>
      </c>
      <c r="P198" s="64">
        <v>1.2E-8</v>
      </c>
      <c r="Q198" s="34">
        <f t="shared" si="4"/>
        <v>2.0552722264890041E-3</v>
      </c>
      <c r="R198" s="25">
        <f t="shared" si="5"/>
        <v>24.971188155298307</v>
      </c>
      <c r="S198" s="11"/>
      <c r="T198" s="19"/>
      <c r="U198"/>
    </row>
    <row r="199" spans="1:21" x14ac:dyDescent="0.3">
      <c r="A199" s="22" t="s">
        <v>265</v>
      </c>
      <c r="B199" s="62">
        <v>44527</v>
      </c>
      <c r="C199" s="63">
        <v>44527.104166666664</v>
      </c>
      <c r="D199" s="27">
        <v>10.666666666686069</v>
      </c>
      <c r="E199" s="22">
        <v>2111</v>
      </c>
      <c r="F199" s="22">
        <v>-2349</v>
      </c>
      <c r="G199" s="27">
        <v>2.8230750000000002</v>
      </c>
      <c r="H199" s="65">
        <v>1729119000</v>
      </c>
      <c r="I199" s="34">
        <v>2.044162E-3</v>
      </c>
      <c r="J199" s="27">
        <v>0.14601140000000001</v>
      </c>
      <c r="K199" s="66">
        <v>4.7238219999999997E-2</v>
      </c>
      <c r="L199" s="27">
        <v>0.41960259999999999</v>
      </c>
      <c r="M199" s="22">
        <v>47</v>
      </c>
      <c r="N199" s="22">
        <v>-24</v>
      </c>
      <c r="O199" s="22">
        <v>5</v>
      </c>
      <c r="P199" s="64">
        <v>1.2E-8</v>
      </c>
      <c r="Q199" s="34">
        <f t="shared" ref="Q199:Q262" si="6">I199/$Q$1</f>
        <v>2.0535593882907419E-3</v>
      </c>
      <c r="R199" s="25">
        <f t="shared" si="5"/>
        <v>24.116989971445292</v>
      </c>
      <c r="S199" s="11"/>
      <c r="T199" s="19"/>
      <c r="U199"/>
    </row>
    <row r="200" spans="1:21" x14ac:dyDescent="0.3">
      <c r="A200" s="22" t="s">
        <v>266</v>
      </c>
      <c r="B200" s="62">
        <v>44527</v>
      </c>
      <c r="C200" s="63">
        <v>44527.106249999997</v>
      </c>
      <c r="D200" s="27">
        <v>10.716666666674428</v>
      </c>
      <c r="E200" s="22">
        <v>2543</v>
      </c>
      <c r="F200" s="22">
        <v>-2431</v>
      </c>
      <c r="G200" s="27">
        <v>2.8307419999999999</v>
      </c>
      <c r="H200" s="65">
        <v>1785359000</v>
      </c>
      <c r="I200" s="34">
        <v>2.0459380000000002E-3</v>
      </c>
      <c r="J200" s="27">
        <v>0.1086553</v>
      </c>
      <c r="K200" s="66">
        <v>4.579573E-2</v>
      </c>
      <c r="L200" s="27">
        <v>0.16460430000000001</v>
      </c>
      <c r="M200" s="22">
        <v>49</v>
      </c>
      <c r="N200" s="22">
        <v>-24</v>
      </c>
      <c r="O200" s="22">
        <v>5</v>
      </c>
      <c r="P200" s="64">
        <v>1.2E-8</v>
      </c>
      <c r="Q200" s="34">
        <f t="shared" si="6"/>
        <v>2.0553435528890491E-3</v>
      </c>
      <c r="R200" s="25">
        <f t="shared" ref="R200:R263" si="7">((Q200/$Q$2)-1)*1000</f>
        <v>25.006758871458867</v>
      </c>
      <c r="S200" s="11"/>
      <c r="T200" s="19"/>
      <c r="U200"/>
    </row>
    <row r="201" spans="1:21" x14ac:dyDescent="0.3">
      <c r="A201" s="22" t="s">
        <v>267</v>
      </c>
      <c r="B201" s="62">
        <v>44527</v>
      </c>
      <c r="C201" s="63">
        <v>44527.109027777777</v>
      </c>
      <c r="D201" s="27">
        <v>10.78333333338378</v>
      </c>
      <c r="E201" s="22">
        <v>1836</v>
      </c>
      <c r="F201" s="22">
        <v>-3103</v>
      </c>
      <c r="G201" s="27">
        <v>2.844824</v>
      </c>
      <c r="H201" s="65">
        <v>1791133000</v>
      </c>
      <c r="I201" s="34">
        <v>2.0464770000000001E-3</v>
      </c>
      <c r="J201" s="27">
        <v>0.1572248</v>
      </c>
      <c r="K201" s="66">
        <v>3.8620719999999997E-2</v>
      </c>
      <c r="L201" s="27">
        <v>0.46108320000000003</v>
      </c>
      <c r="M201" s="22">
        <v>47</v>
      </c>
      <c r="N201" s="22">
        <v>-23</v>
      </c>
      <c r="O201" s="22">
        <v>8</v>
      </c>
      <c r="P201" s="64">
        <v>1.2E-8</v>
      </c>
      <c r="Q201" s="34">
        <f t="shared" si="6"/>
        <v>2.0558850307710805E-3</v>
      </c>
      <c r="R201" s="25">
        <f t="shared" si="7"/>
        <v>25.276795716676848</v>
      </c>
      <c r="S201" s="11"/>
      <c r="T201" s="19"/>
      <c r="U201"/>
    </row>
    <row r="202" spans="1:21" x14ac:dyDescent="0.3">
      <c r="A202" s="22" t="s">
        <v>268</v>
      </c>
      <c r="B202" s="62">
        <v>44527</v>
      </c>
      <c r="C202" s="63">
        <v>44527.111111111109</v>
      </c>
      <c r="D202" s="27">
        <v>10.833333333372138</v>
      </c>
      <c r="E202" s="22">
        <v>2386</v>
      </c>
      <c r="F202" s="22">
        <v>-2594</v>
      </c>
      <c r="G202" s="27">
        <v>2.849987</v>
      </c>
      <c r="H202" s="65">
        <v>1780549000</v>
      </c>
      <c r="I202" s="34">
        <v>2.0443779999999999E-3</v>
      </c>
      <c r="J202" s="27">
        <v>0.11023909999999999</v>
      </c>
      <c r="K202" s="66">
        <v>4.3438499999999998E-2</v>
      </c>
      <c r="L202" s="27">
        <v>5.9208879999999998E-2</v>
      </c>
      <c r="M202" s="22">
        <v>48</v>
      </c>
      <c r="N202" s="22">
        <v>-24</v>
      </c>
      <c r="O202" s="22">
        <v>7</v>
      </c>
      <c r="P202" s="64">
        <v>1.2E-8</v>
      </c>
      <c r="Q202" s="34">
        <f t="shared" si="6"/>
        <v>2.0537763812824282E-3</v>
      </c>
      <c r="R202" s="25">
        <f t="shared" si="7"/>
        <v>24.225205107933469</v>
      </c>
      <c r="S202" s="11"/>
      <c r="T202" s="19"/>
      <c r="U202"/>
    </row>
    <row r="203" spans="1:21" x14ac:dyDescent="0.3">
      <c r="A203" s="70" t="s">
        <v>269</v>
      </c>
      <c r="B203" s="80">
        <v>44527</v>
      </c>
      <c r="C203" s="81">
        <v>44527.113194444442</v>
      </c>
      <c r="D203" s="27">
        <v>10.883333333360497</v>
      </c>
      <c r="E203" s="22">
        <v>1676</v>
      </c>
      <c r="F203" s="22">
        <v>-2172</v>
      </c>
      <c r="G203" s="27">
        <v>2.8253440000000003</v>
      </c>
      <c r="H203" s="65">
        <v>1793334000</v>
      </c>
      <c r="I203" s="34">
        <v>2.0495550000000002E-3</v>
      </c>
      <c r="J203" s="27">
        <v>0.13109020000000002</v>
      </c>
      <c r="K203" s="66">
        <v>4.411002E-2</v>
      </c>
      <c r="L203" s="27">
        <v>8.514128E-2</v>
      </c>
      <c r="M203" s="22">
        <v>46</v>
      </c>
      <c r="N203" s="22">
        <v>-26</v>
      </c>
      <c r="O203" s="22">
        <v>1</v>
      </c>
      <c r="P203" s="64">
        <v>1.2E-8</v>
      </c>
      <c r="Q203" s="34">
        <f t="shared" si="6"/>
        <v>2.0589771809026059E-3</v>
      </c>
      <c r="R203" s="25">
        <f t="shared" si="7"/>
        <v>26.8188614116327</v>
      </c>
      <c r="S203" s="11"/>
      <c r="T203" s="19"/>
      <c r="U203"/>
    </row>
    <row r="204" spans="1:21" x14ac:dyDescent="0.3">
      <c r="A204" s="70" t="s">
        <v>270</v>
      </c>
      <c r="B204" s="80">
        <v>44527</v>
      </c>
      <c r="C204" s="81">
        <v>44527.115277777775</v>
      </c>
      <c r="D204" s="27">
        <v>10.933333333348855</v>
      </c>
      <c r="E204" s="22">
        <v>1994</v>
      </c>
      <c r="F204" s="22">
        <v>-2922</v>
      </c>
      <c r="G204" s="27">
        <v>2.8257349999999999</v>
      </c>
      <c r="H204" s="65">
        <v>1754641000</v>
      </c>
      <c r="I204" s="34">
        <v>2.0430650000000002E-3</v>
      </c>
      <c r="J204" s="27">
        <v>0.11629149999999999</v>
      </c>
      <c r="K204" s="66">
        <v>4.1802579999999999E-2</v>
      </c>
      <c r="L204" s="27">
        <v>0.54610060000000005</v>
      </c>
      <c r="M204" s="22">
        <v>45</v>
      </c>
      <c r="N204" s="22">
        <v>-23</v>
      </c>
      <c r="O204" s="22">
        <v>-2</v>
      </c>
      <c r="P204" s="64">
        <v>1.2E-8</v>
      </c>
      <c r="Q204" s="34">
        <f t="shared" si="6"/>
        <v>2.0524573451801888E-3</v>
      </c>
      <c r="R204" s="25">
        <f t="shared" si="7"/>
        <v>23.567397356966335</v>
      </c>
      <c r="S204" s="11"/>
      <c r="T204" s="19"/>
      <c r="U204"/>
    </row>
    <row r="205" spans="1:21" x14ac:dyDescent="0.3">
      <c r="A205" s="22" t="s">
        <v>271</v>
      </c>
      <c r="B205" s="62">
        <v>44527</v>
      </c>
      <c r="C205" s="63">
        <v>44527.118055555555</v>
      </c>
      <c r="D205" s="27">
        <v>10.676666666697711</v>
      </c>
      <c r="E205" s="22">
        <v>2347</v>
      </c>
      <c r="F205" s="22">
        <v>-3291</v>
      </c>
      <c r="G205" s="27">
        <v>2.8334800000000002</v>
      </c>
      <c r="H205" s="65">
        <v>1764584000</v>
      </c>
      <c r="I205" s="34">
        <v>2.04799E-3</v>
      </c>
      <c r="J205" s="27">
        <v>0.1224061</v>
      </c>
      <c r="K205" s="66">
        <v>4.6003170000000003E-2</v>
      </c>
      <c r="L205" s="27">
        <v>0.42385800000000001</v>
      </c>
      <c r="M205" s="22">
        <v>46</v>
      </c>
      <c r="N205" s="22">
        <v>-22</v>
      </c>
      <c r="O205" s="22">
        <v>3</v>
      </c>
      <c r="P205" s="64">
        <v>1.2E-8</v>
      </c>
      <c r="Q205" s="34">
        <f t="shared" si="6"/>
        <v>2.0574049863100658E-3</v>
      </c>
      <c r="R205" s="25">
        <f t="shared" si="7"/>
        <v>26.034802668095878</v>
      </c>
      <c r="S205" s="11"/>
      <c r="T205" s="19"/>
      <c r="U205"/>
    </row>
    <row r="206" spans="1:21" x14ac:dyDescent="0.3">
      <c r="A206" s="22" t="s">
        <v>272</v>
      </c>
      <c r="B206" s="62">
        <v>44527</v>
      </c>
      <c r="C206" s="63">
        <v>44527.120138888888</v>
      </c>
      <c r="D206" s="27">
        <v>10.72666666668607</v>
      </c>
      <c r="E206" s="22">
        <v>1556</v>
      </c>
      <c r="F206" s="22">
        <v>-3064</v>
      </c>
      <c r="G206" s="27">
        <v>2.8308200000000001</v>
      </c>
      <c r="H206" s="65">
        <v>1758600000</v>
      </c>
      <c r="I206" s="34">
        <v>2.0433769999999999E-3</v>
      </c>
      <c r="J206" s="27">
        <v>0.1106003</v>
      </c>
      <c r="K206" s="66">
        <v>4.3178479999999998E-2</v>
      </c>
      <c r="L206" s="27">
        <v>4.7261129999999998E-2</v>
      </c>
      <c r="M206" s="22">
        <v>46</v>
      </c>
      <c r="N206" s="22">
        <v>-23</v>
      </c>
      <c r="O206" s="22">
        <v>4</v>
      </c>
      <c r="P206" s="64">
        <v>1.2E-8</v>
      </c>
      <c r="Q206" s="34">
        <f t="shared" si="6"/>
        <v>2.052770779501513E-3</v>
      </c>
      <c r="R206" s="25">
        <f t="shared" si="7"/>
        <v>23.723708109671282</v>
      </c>
      <c r="S206" s="11"/>
      <c r="T206" s="19"/>
      <c r="U206"/>
    </row>
    <row r="207" spans="1:21" x14ac:dyDescent="0.3">
      <c r="A207" s="22" t="s">
        <v>275</v>
      </c>
      <c r="B207" s="62">
        <v>44527</v>
      </c>
      <c r="C207" s="63">
        <v>44527.127083333333</v>
      </c>
      <c r="D207" s="27">
        <v>10.893333333372139</v>
      </c>
      <c r="E207" s="22">
        <v>1954</v>
      </c>
      <c r="F207" s="22">
        <v>-2635</v>
      </c>
      <c r="G207" s="27">
        <v>2.828786</v>
      </c>
      <c r="H207" s="65">
        <v>1752819000</v>
      </c>
      <c r="I207" s="34">
        <v>2.0470589999999999E-3</v>
      </c>
      <c r="J207" s="27">
        <v>8.8960220000000007E-2</v>
      </c>
      <c r="K207" s="66">
        <v>3.841203E-2</v>
      </c>
      <c r="L207" s="27">
        <v>0.37543100000000001</v>
      </c>
      <c r="M207" s="22">
        <v>47</v>
      </c>
      <c r="N207" s="22">
        <v>-25</v>
      </c>
      <c r="O207" s="22">
        <v>8</v>
      </c>
      <c r="P207" s="64">
        <v>1.2E-8</v>
      </c>
      <c r="Q207" s="34">
        <f t="shared" si="6"/>
        <v>2.056469706332012E-3</v>
      </c>
      <c r="R207" s="25">
        <f t="shared" si="7"/>
        <v>25.568375389992013</v>
      </c>
      <c r="S207" s="11"/>
      <c r="T207" s="19"/>
      <c r="U207"/>
    </row>
    <row r="208" spans="1:21" x14ac:dyDescent="0.3">
      <c r="A208" s="22" t="s">
        <v>276</v>
      </c>
      <c r="B208" s="62">
        <v>44527</v>
      </c>
      <c r="C208" s="63">
        <v>44527.129166666666</v>
      </c>
      <c r="D208" s="27">
        <v>10.943333333360497</v>
      </c>
      <c r="E208" s="22">
        <v>1993</v>
      </c>
      <c r="F208" s="22">
        <v>-3045</v>
      </c>
      <c r="G208" s="27">
        <v>2.8266740000000001</v>
      </c>
      <c r="H208" s="65">
        <v>1769698000</v>
      </c>
      <c r="I208" s="34">
        <v>2.0463730000000002E-3</v>
      </c>
      <c r="J208" s="27">
        <v>0.14637719999999999</v>
      </c>
      <c r="K208" s="66">
        <v>4.468855E-2</v>
      </c>
      <c r="L208" s="27">
        <v>0.21774450000000001</v>
      </c>
      <c r="M208" s="22">
        <v>45</v>
      </c>
      <c r="N208" s="22">
        <v>-24</v>
      </c>
      <c r="O208" s="22">
        <v>5</v>
      </c>
      <c r="P208" s="64">
        <v>1.2E-8</v>
      </c>
      <c r="Q208" s="34">
        <f t="shared" si="6"/>
        <v>2.0557805526639724E-3</v>
      </c>
      <c r="R208" s="25">
        <f t="shared" si="7"/>
        <v>25.224692132441938</v>
      </c>
      <c r="S208" s="11"/>
      <c r="T208" s="19"/>
      <c r="U208"/>
    </row>
    <row r="209" spans="1:21" x14ac:dyDescent="0.3">
      <c r="A209" s="22" t="s">
        <v>277</v>
      </c>
      <c r="B209" s="62">
        <v>44527</v>
      </c>
      <c r="C209" s="63">
        <v>44527.131944444445</v>
      </c>
      <c r="D209" s="27">
        <v>11.01000000006985</v>
      </c>
      <c r="E209" s="22">
        <v>1676</v>
      </c>
      <c r="F209" s="22">
        <v>-3375</v>
      </c>
      <c r="G209" s="27">
        <v>2.8337150000000002</v>
      </c>
      <c r="H209" s="65">
        <v>1771575000</v>
      </c>
      <c r="I209" s="34">
        <v>2.045875E-3</v>
      </c>
      <c r="J209" s="27">
        <v>8.1886280000000006E-2</v>
      </c>
      <c r="K209" s="66">
        <v>4.2174999999999997E-2</v>
      </c>
      <c r="L209" s="27">
        <v>9.3724489999999994E-2</v>
      </c>
      <c r="M209" s="22">
        <v>43</v>
      </c>
      <c r="N209" s="22">
        <v>-19</v>
      </c>
      <c r="O209" s="22">
        <v>10</v>
      </c>
      <c r="P209" s="64">
        <v>1.2E-8</v>
      </c>
      <c r="Q209" s="34">
        <f t="shared" si="6"/>
        <v>2.0552802632664738E-3</v>
      </c>
      <c r="R209" s="25">
        <f t="shared" si="7"/>
        <v>24.975196123316223</v>
      </c>
      <c r="S209" s="11"/>
      <c r="T209" s="19"/>
      <c r="U209"/>
    </row>
    <row r="210" spans="1:21" x14ac:dyDescent="0.3">
      <c r="A210" s="22" t="s">
        <v>278</v>
      </c>
      <c r="B210" s="62">
        <v>44527</v>
      </c>
      <c r="C210" s="63">
        <v>44527.134027777778</v>
      </c>
      <c r="D210" s="27">
        <v>11.060000000058208</v>
      </c>
      <c r="E210" s="22">
        <v>3076</v>
      </c>
      <c r="F210" s="22">
        <v>-1939</v>
      </c>
      <c r="G210" s="27">
        <v>2.8462319999999997</v>
      </c>
      <c r="H210" s="65">
        <v>1761713000</v>
      </c>
      <c r="I210" s="34">
        <v>2.046511E-3</v>
      </c>
      <c r="J210" s="27">
        <v>0.14969640000000001</v>
      </c>
      <c r="K210" s="66">
        <v>3.6151919999999997E-2</v>
      </c>
      <c r="L210" s="27">
        <v>6.7761059999999998E-2</v>
      </c>
      <c r="M210" s="22">
        <v>45</v>
      </c>
      <c r="N210" s="22">
        <v>-26</v>
      </c>
      <c r="O210" s="22">
        <v>11</v>
      </c>
      <c r="P210" s="64">
        <v>1.2E-8</v>
      </c>
      <c r="Q210" s="34">
        <f t="shared" si="6"/>
        <v>2.0559191870753273E-3</v>
      </c>
      <c r="R210" s="25">
        <f t="shared" si="7"/>
        <v>25.293829580753659</v>
      </c>
      <c r="S210" s="11"/>
      <c r="T210" s="19"/>
      <c r="U210"/>
    </row>
    <row r="211" spans="1:21" x14ac:dyDescent="0.3">
      <c r="A211" s="22" t="s">
        <v>279</v>
      </c>
      <c r="B211" s="62">
        <v>44527</v>
      </c>
      <c r="C211" s="63">
        <v>44527.136111111111</v>
      </c>
      <c r="D211" s="27">
        <v>11.110000000046567</v>
      </c>
      <c r="E211" s="22">
        <v>2308</v>
      </c>
      <c r="F211" s="22">
        <v>-2635</v>
      </c>
      <c r="G211" s="27">
        <v>2.8452929999999999</v>
      </c>
      <c r="H211" s="65">
        <v>1783233000</v>
      </c>
      <c r="I211" s="34">
        <v>2.044892E-3</v>
      </c>
      <c r="J211" s="27">
        <v>0.14344899999999999</v>
      </c>
      <c r="K211" s="66">
        <v>4.7564000000000002E-2</v>
      </c>
      <c r="L211" s="27">
        <v>0.30712719999999999</v>
      </c>
      <c r="M211" s="22">
        <v>47</v>
      </c>
      <c r="N211" s="22">
        <v>-23</v>
      </c>
      <c r="O211" s="22">
        <v>4</v>
      </c>
      <c r="P211" s="64">
        <v>1.2E-8</v>
      </c>
      <c r="Q211" s="34">
        <f t="shared" si="6"/>
        <v>2.0542927442348661E-3</v>
      </c>
      <c r="R211" s="25">
        <f t="shared" si="7"/>
        <v>24.482717053095016</v>
      </c>
      <c r="S211" s="11"/>
      <c r="T211" s="19"/>
      <c r="U211"/>
    </row>
    <row r="212" spans="1:21" x14ac:dyDescent="0.3">
      <c r="A212" s="22" t="s">
        <v>280</v>
      </c>
      <c r="B212" s="62">
        <v>44527</v>
      </c>
      <c r="C212" s="63">
        <v>44527.138194444444</v>
      </c>
      <c r="D212" s="27">
        <v>11.160000000034925</v>
      </c>
      <c r="E212" s="22">
        <v>2661</v>
      </c>
      <c r="F212" s="22">
        <v>-2635</v>
      </c>
      <c r="G212" s="27">
        <v>2.8422420000000002</v>
      </c>
      <c r="H212" s="65">
        <v>1765478000</v>
      </c>
      <c r="I212" s="34">
        <v>2.0452999999999999E-3</v>
      </c>
      <c r="J212" s="27">
        <v>9.2074970000000006E-2</v>
      </c>
      <c r="K212" s="66">
        <v>4.0376710000000003E-2</v>
      </c>
      <c r="L212" s="27">
        <v>0.22785359999999999</v>
      </c>
      <c r="M212" s="22">
        <v>49</v>
      </c>
      <c r="N212" s="22">
        <v>-22</v>
      </c>
      <c r="O212" s="22">
        <v>4</v>
      </c>
      <c r="P212" s="64">
        <v>1.2E-8</v>
      </c>
      <c r="Q212" s="34">
        <f t="shared" si="6"/>
        <v>2.0547026198858283E-3</v>
      </c>
      <c r="R212" s="25">
        <f t="shared" si="7"/>
        <v>24.687123422016953</v>
      </c>
      <c r="S212" s="11"/>
      <c r="T212" s="19"/>
      <c r="U212"/>
    </row>
    <row r="213" spans="1:21" x14ac:dyDescent="0.3">
      <c r="A213" s="22" t="s">
        <v>281</v>
      </c>
      <c r="B213" s="62">
        <v>44527</v>
      </c>
      <c r="C213" s="63">
        <v>44527.140972222223</v>
      </c>
      <c r="D213" s="27">
        <v>11.226666666744277</v>
      </c>
      <c r="E213" s="22">
        <v>2111</v>
      </c>
      <c r="F213" s="22">
        <v>-2226</v>
      </c>
      <c r="G213" s="27">
        <v>2.858514</v>
      </c>
      <c r="H213" s="65">
        <v>1787998000</v>
      </c>
      <c r="I213" s="34">
        <v>2.0477020000000002E-3</v>
      </c>
      <c r="J213" s="27">
        <v>0.1124713</v>
      </c>
      <c r="K213" s="66">
        <v>3.9133279999999999E-2</v>
      </c>
      <c r="L213" s="27">
        <v>8.5761119999999996E-2</v>
      </c>
      <c r="M213" s="22">
        <v>46</v>
      </c>
      <c r="N213" s="22">
        <v>-24</v>
      </c>
      <c r="O213" s="22">
        <v>7</v>
      </c>
      <c r="P213" s="64">
        <v>1.2E-8</v>
      </c>
      <c r="Q213" s="34">
        <f t="shared" si="6"/>
        <v>2.0571156623211515E-3</v>
      </c>
      <c r="R213" s="25">
        <f t="shared" si="7"/>
        <v>25.890515819445127</v>
      </c>
      <c r="S213" s="11"/>
      <c r="T213" s="19"/>
      <c r="U213"/>
    </row>
    <row r="214" spans="1:21" x14ac:dyDescent="0.3">
      <c r="A214" s="22" t="s">
        <v>282</v>
      </c>
      <c r="B214" s="62">
        <v>44527</v>
      </c>
      <c r="C214" s="63">
        <v>44527.143055555556</v>
      </c>
      <c r="D214" s="27">
        <v>11.276666666732636</v>
      </c>
      <c r="E214" s="22">
        <v>2897</v>
      </c>
      <c r="F214" s="22">
        <v>-3127</v>
      </c>
      <c r="G214" s="27">
        <v>2.868449</v>
      </c>
      <c r="H214" s="65">
        <v>1802715000</v>
      </c>
      <c r="I214" s="34">
        <v>2.0480569999999998E-3</v>
      </c>
      <c r="J214" s="27">
        <v>9.6147280000000002E-2</v>
      </c>
      <c r="K214" s="66">
        <v>4.3492919999999997E-2</v>
      </c>
      <c r="L214" s="27">
        <v>0.12679789999999999</v>
      </c>
      <c r="M214" s="22">
        <v>51</v>
      </c>
      <c r="N214" s="22">
        <v>-22</v>
      </c>
      <c r="O214" s="22">
        <v>5</v>
      </c>
      <c r="P214" s="64">
        <v>1.2E-8</v>
      </c>
      <c r="Q214" s="34">
        <f t="shared" si="6"/>
        <v>2.0574722943213757E-3</v>
      </c>
      <c r="R214" s="25">
        <f t="shared" si="7"/>
        <v>26.06836940024726</v>
      </c>
      <c r="S214" s="11"/>
      <c r="T214" s="19"/>
      <c r="U214"/>
    </row>
    <row r="215" spans="1:21" x14ac:dyDescent="0.3">
      <c r="A215" s="22" t="s">
        <v>283</v>
      </c>
      <c r="B215" s="62">
        <v>44527</v>
      </c>
      <c r="C215" s="63">
        <v>44527.145138888889</v>
      </c>
      <c r="D215" s="27">
        <v>11.326666666720994</v>
      </c>
      <c r="E215" s="22">
        <v>2701</v>
      </c>
      <c r="F215" s="22">
        <v>-2881</v>
      </c>
      <c r="G215" s="27">
        <v>2.8481870000000002</v>
      </c>
      <c r="H215" s="65">
        <v>1787396000</v>
      </c>
      <c r="I215" s="34">
        <v>2.0447519999999999E-3</v>
      </c>
      <c r="J215" s="27">
        <v>0.12543479999999999</v>
      </c>
      <c r="K215" s="66">
        <v>4.0262300000000001E-2</v>
      </c>
      <c r="L215" s="27">
        <v>5.9694150000000001E-2</v>
      </c>
      <c r="M215" s="22">
        <v>46</v>
      </c>
      <c r="N215" s="22">
        <v>-26</v>
      </c>
      <c r="O215" s="22">
        <v>2</v>
      </c>
      <c r="P215" s="64">
        <v>1.2E-8</v>
      </c>
      <c r="Q215" s="34">
        <f t="shared" si="6"/>
        <v>2.0541521006291435E-3</v>
      </c>
      <c r="R215" s="25">
        <f t="shared" si="7"/>
        <v>24.412577612778598</v>
      </c>
      <c r="S215" s="11"/>
      <c r="T215" s="19"/>
      <c r="U215"/>
    </row>
    <row r="216" spans="1:21" x14ac:dyDescent="0.3">
      <c r="A216" s="22" t="s">
        <v>284</v>
      </c>
      <c r="B216" s="62">
        <v>44527</v>
      </c>
      <c r="C216" s="63">
        <v>44527.147916666669</v>
      </c>
      <c r="D216" s="27">
        <v>11.393333333430347</v>
      </c>
      <c r="E216" s="22">
        <v>2308</v>
      </c>
      <c r="F216" s="22">
        <v>-2758</v>
      </c>
      <c r="G216" s="27">
        <v>2.8343400000000001</v>
      </c>
      <c r="H216" s="65">
        <v>1786756000</v>
      </c>
      <c r="I216" s="34">
        <v>2.047582E-3</v>
      </c>
      <c r="J216" s="27">
        <v>0.12226050000000001</v>
      </c>
      <c r="K216" s="66">
        <v>4.674275E-2</v>
      </c>
      <c r="L216" s="27">
        <v>3.8607290000000002E-2</v>
      </c>
      <c r="M216" s="22">
        <v>48</v>
      </c>
      <c r="N216" s="22">
        <v>-26</v>
      </c>
      <c r="O216" s="22">
        <v>3</v>
      </c>
      <c r="P216" s="64">
        <v>1.2E-8</v>
      </c>
      <c r="Q216" s="34">
        <f t="shared" si="6"/>
        <v>2.0569951106591037E-3</v>
      </c>
      <c r="R216" s="25">
        <f t="shared" si="7"/>
        <v>25.830396299173941</v>
      </c>
      <c r="S216" s="11"/>
      <c r="T216" s="19"/>
      <c r="U216"/>
    </row>
    <row r="217" spans="1:21" x14ac:dyDescent="0.3">
      <c r="A217" s="22" t="s">
        <v>285</v>
      </c>
      <c r="B217" s="62">
        <v>44527</v>
      </c>
      <c r="C217" s="63">
        <v>44527.15</v>
      </c>
      <c r="D217" s="27">
        <v>11.443333333418705</v>
      </c>
      <c r="E217" s="22">
        <v>2268</v>
      </c>
      <c r="F217" s="22">
        <v>-2758</v>
      </c>
      <c r="G217" s="27">
        <v>2.8268299999999997</v>
      </c>
      <c r="H217" s="65">
        <v>1785556000</v>
      </c>
      <c r="I217" s="34">
        <v>2.046296E-3</v>
      </c>
      <c r="J217" s="27">
        <v>0.10006090000000001</v>
      </c>
      <c r="K217" s="66">
        <v>4.7803520000000002E-2</v>
      </c>
      <c r="L217" s="27">
        <v>0.1437852</v>
      </c>
      <c r="M217" s="22">
        <v>48</v>
      </c>
      <c r="N217" s="22">
        <v>-25</v>
      </c>
      <c r="O217" s="22">
        <v>5</v>
      </c>
      <c r="P217" s="64">
        <v>1.2E-8</v>
      </c>
      <c r="Q217" s="34">
        <f t="shared" si="6"/>
        <v>2.0557031986808247E-3</v>
      </c>
      <c r="R217" s="25">
        <f t="shared" si="7"/>
        <v>25.18611544026772</v>
      </c>
      <c r="S217" s="11"/>
      <c r="T217" s="19"/>
      <c r="U217"/>
    </row>
    <row r="218" spans="1:21" x14ac:dyDescent="0.3">
      <c r="A218" s="22" t="s">
        <v>286</v>
      </c>
      <c r="B218" s="62">
        <v>44527</v>
      </c>
      <c r="C218" s="63">
        <v>44527.152083333334</v>
      </c>
      <c r="D218" s="27">
        <v>11.493333333407064</v>
      </c>
      <c r="E218" s="22">
        <v>2190</v>
      </c>
      <c r="F218" s="22">
        <v>-2267</v>
      </c>
      <c r="G218" s="27">
        <v>2.8247960000000001</v>
      </c>
      <c r="H218" s="65">
        <v>1741682000</v>
      </c>
      <c r="I218" s="34">
        <v>2.0510459999999999E-3</v>
      </c>
      <c r="J218" s="27">
        <v>0.1193795</v>
      </c>
      <c r="K218" s="66">
        <v>4.026776E-2</v>
      </c>
      <c r="L218" s="27">
        <v>0.27144639999999998</v>
      </c>
      <c r="M218" s="22">
        <v>47</v>
      </c>
      <c r="N218" s="22">
        <v>-27</v>
      </c>
      <c r="O218" s="22">
        <v>8</v>
      </c>
      <c r="P218" s="64">
        <v>1.2E-8</v>
      </c>
      <c r="Q218" s="34">
        <f t="shared" si="6"/>
        <v>2.0604750353035491E-3</v>
      </c>
      <c r="R218" s="25">
        <f t="shared" si="7"/>
        <v>27.565846451002017</v>
      </c>
      <c r="S218" s="11"/>
      <c r="T218" s="19"/>
      <c r="U218"/>
    </row>
    <row r="219" spans="1:21" x14ac:dyDescent="0.3">
      <c r="A219" s="22" t="s">
        <v>287</v>
      </c>
      <c r="B219" s="62">
        <v>44527</v>
      </c>
      <c r="C219" s="63">
        <v>44527.154166666667</v>
      </c>
      <c r="D219" s="27">
        <v>11.543333333395422</v>
      </c>
      <c r="E219" s="22">
        <v>2739</v>
      </c>
      <c r="F219" s="22">
        <v>-2185</v>
      </c>
      <c r="G219" s="27">
        <v>2.812983</v>
      </c>
      <c r="H219" s="65">
        <v>1774636000</v>
      </c>
      <c r="I219" s="34">
        <v>2.0488749999999999E-3</v>
      </c>
      <c r="J219" s="27">
        <v>0.11202719999999999</v>
      </c>
      <c r="K219" s="66">
        <v>4.1513000000000001E-2</v>
      </c>
      <c r="L219" s="27">
        <v>7.0394719999999994E-2</v>
      </c>
      <c r="M219" s="22">
        <v>49</v>
      </c>
      <c r="N219" s="22">
        <v>-25</v>
      </c>
      <c r="O219" s="22">
        <v>5</v>
      </c>
      <c r="P219" s="64">
        <v>1.2E-8</v>
      </c>
      <c r="Q219" s="34">
        <f t="shared" si="6"/>
        <v>2.0582940548176682E-3</v>
      </c>
      <c r="R219" s="25">
        <f t="shared" si="7"/>
        <v>26.47818413009584</v>
      </c>
      <c r="S219" s="11"/>
      <c r="T219" s="19"/>
      <c r="U219"/>
    </row>
    <row r="220" spans="1:21" x14ac:dyDescent="0.3">
      <c r="A220" s="22" t="s">
        <v>288</v>
      </c>
      <c r="B220" s="62">
        <v>44527</v>
      </c>
      <c r="C220" s="63">
        <v>44527.156944444447</v>
      </c>
      <c r="D220" s="27">
        <v>11.610000000104774</v>
      </c>
      <c r="E220" s="22">
        <v>2700</v>
      </c>
      <c r="F220" s="22">
        <v>-2922</v>
      </c>
      <c r="G220" s="27">
        <v>2.8589830000000003</v>
      </c>
      <c r="H220" s="65">
        <v>1819568000</v>
      </c>
      <c r="I220" s="34">
        <v>2.0446470000000001E-3</v>
      </c>
      <c r="J220" s="27">
        <v>0.1154058</v>
      </c>
      <c r="K220" s="66">
        <v>4.323871E-2</v>
      </c>
      <c r="L220" s="27">
        <v>0.19471530000000001</v>
      </c>
      <c r="M220" s="22">
        <v>46</v>
      </c>
      <c r="N220" s="22">
        <v>-26</v>
      </c>
      <c r="O220" s="22">
        <v>3</v>
      </c>
      <c r="P220" s="64">
        <v>1.2E-8</v>
      </c>
      <c r="Q220" s="34">
        <f t="shared" si="6"/>
        <v>2.0540466179248518E-3</v>
      </c>
      <c r="R220" s="25">
        <f t="shared" si="7"/>
        <v>24.359973032541227</v>
      </c>
      <c r="S220" s="11"/>
      <c r="T220" s="19"/>
      <c r="U220"/>
    </row>
    <row r="221" spans="1:21" x14ac:dyDescent="0.3">
      <c r="A221" s="22" t="s">
        <v>289</v>
      </c>
      <c r="B221" s="62">
        <v>44527</v>
      </c>
      <c r="C221" s="63">
        <v>44527.15902777778</v>
      </c>
      <c r="D221" s="27">
        <v>11.660000000093133</v>
      </c>
      <c r="E221" s="22">
        <v>3276</v>
      </c>
      <c r="F221" s="22">
        <v>-3015</v>
      </c>
      <c r="G221" s="27">
        <v>2.8664150000000004</v>
      </c>
      <c r="H221" s="65">
        <v>1769655000</v>
      </c>
      <c r="I221" s="34">
        <v>2.046871E-3</v>
      </c>
      <c r="J221" s="27">
        <v>0.1087027</v>
      </c>
      <c r="K221" s="66">
        <v>3.7654559999999997E-2</v>
      </c>
      <c r="L221" s="27">
        <v>0.16671069999999999</v>
      </c>
      <c r="M221" s="22">
        <v>54</v>
      </c>
      <c r="N221" s="22">
        <v>-21</v>
      </c>
      <c r="O221" s="22">
        <v>5</v>
      </c>
      <c r="P221" s="64">
        <v>1.2E-8</v>
      </c>
      <c r="Q221" s="34">
        <f t="shared" si="6"/>
        <v>2.0562808420614706E-3</v>
      </c>
      <c r="R221" s="25">
        <f t="shared" si="7"/>
        <v>25.474188141567211</v>
      </c>
      <c r="S221" s="11"/>
      <c r="T221" s="19"/>
      <c r="U221"/>
    </row>
    <row r="222" spans="1:21" x14ac:dyDescent="0.3">
      <c r="A222" s="22" t="s">
        <v>290</v>
      </c>
      <c r="B222" s="62">
        <v>44527</v>
      </c>
      <c r="C222" s="63">
        <v>44527.161111111112</v>
      </c>
      <c r="D222" s="27">
        <v>11.710000000081491</v>
      </c>
      <c r="E222" s="22">
        <v>1993</v>
      </c>
      <c r="F222" s="22">
        <v>-2881</v>
      </c>
      <c r="G222" s="27">
        <v>2.8808880000000001</v>
      </c>
      <c r="H222" s="65">
        <v>1758583000</v>
      </c>
      <c r="I222" s="34">
        <v>2.0461960000000001E-3</v>
      </c>
      <c r="J222" s="27">
        <v>0.11545800000000001</v>
      </c>
      <c r="K222" s="66">
        <v>3.8891700000000001E-2</v>
      </c>
      <c r="L222" s="27">
        <v>0.42203079999999998</v>
      </c>
      <c r="M222" s="22">
        <v>47</v>
      </c>
      <c r="N222" s="22">
        <v>-23</v>
      </c>
      <c r="O222" s="22">
        <v>4</v>
      </c>
      <c r="P222" s="64">
        <v>1.2E-8</v>
      </c>
      <c r="Q222" s="34">
        <f t="shared" si="6"/>
        <v>2.0556027389624517E-3</v>
      </c>
      <c r="R222" s="25">
        <f t="shared" si="7"/>
        <v>25.136015840041772</v>
      </c>
      <c r="S222" s="11"/>
      <c r="T222" s="19"/>
      <c r="U222"/>
    </row>
    <row r="223" spans="1:21" x14ac:dyDescent="0.3">
      <c r="A223" s="22" t="s">
        <v>291</v>
      </c>
      <c r="B223" s="62">
        <v>44527</v>
      </c>
      <c r="C223" s="63">
        <v>44527.163888888892</v>
      </c>
      <c r="D223" s="27">
        <v>11.776666666790844</v>
      </c>
      <c r="E223" s="22">
        <v>2072</v>
      </c>
      <c r="F223" s="22">
        <v>-1857</v>
      </c>
      <c r="G223" s="27">
        <v>2.8405990000000001</v>
      </c>
      <c r="H223" s="65">
        <v>1784581000</v>
      </c>
      <c r="I223" s="34">
        <v>2.0444959999999998E-3</v>
      </c>
      <c r="J223" s="27">
        <v>0.1347969</v>
      </c>
      <c r="K223" s="66">
        <v>4.049378E-2</v>
      </c>
      <c r="L223" s="27">
        <v>4.7387079999999998E-2</v>
      </c>
      <c r="M223" s="22">
        <v>47</v>
      </c>
      <c r="N223" s="22">
        <v>-25</v>
      </c>
      <c r="O223" s="22">
        <v>4</v>
      </c>
      <c r="P223" s="64">
        <v>1.2E-8</v>
      </c>
      <c r="Q223" s="34">
        <f t="shared" si="6"/>
        <v>2.0538949237501082E-3</v>
      </c>
      <c r="R223" s="25">
        <f t="shared" si="7"/>
        <v>24.284322636199953</v>
      </c>
      <c r="S223" s="11"/>
      <c r="T223" s="19"/>
      <c r="U223"/>
    </row>
    <row r="224" spans="1:21" x14ac:dyDescent="0.3">
      <c r="A224" s="22" t="s">
        <v>292</v>
      </c>
      <c r="B224" s="62">
        <v>44527</v>
      </c>
      <c r="C224" s="63">
        <v>44527.165972222225</v>
      </c>
      <c r="D224" s="27">
        <v>11.826666666779202</v>
      </c>
      <c r="E224" s="22">
        <v>2229</v>
      </c>
      <c r="F224" s="22">
        <v>-2799</v>
      </c>
      <c r="G224" s="27">
        <v>2.84232</v>
      </c>
      <c r="H224" s="65">
        <v>1786813000</v>
      </c>
      <c r="I224" s="34">
        <v>2.0455809999999999E-3</v>
      </c>
      <c r="J224" s="27">
        <v>5.9165750000000003E-2</v>
      </c>
      <c r="K224" s="66">
        <v>4.5515E-2</v>
      </c>
      <c r="L224" s="27">
        <v>0.1185599</v>
      </c>
      <c r="M224" s="22">
        <v>47</v>
      </c>
      <c r="N224" s="22">
        <v>-26</v>
      </c>
      <c r="O224" s="22">
        <v>4</v>
      </c>
      <c r="P224" s="64">
        <v>1.2E-8</v>
      </c>
      <c r="Q224" s="34">
        <f t="shared" si="6"/>
        <v>2.0549849116944566E-3</v>
      </c>
      <c r="R224" s="25">
        <f t="shared" si="7"/>
        <v>24.827903298651812</v>
      </c>
      <c r="S224" s="11"/>
      <c r="T224" s="19"/>
      <c r="U224"/>
    </row>
    <row r="225" spans="1:21" x14ac:dyDescent="0.3">
      <c r="A225" s="22" t="s">
        <v>293</v>
      </c>
      <c r="B225" s="62">
        <v>44527</v>
      </c>
      <c r="C225" s="63">
        <v>44527.168055555558</v>
      </c>
      <c r="D225" s="27">
        <v>11.87666666676756</v>
      </c>
      <c r="E225" s="22">
        <v>1876</v>
      </c>
      <c r="F225" s="22">
        <v>-3126</v>
      </c>
      <c r="G225" s="27">
        <v>2.8395820000000001</v>
      </c>
      <c r="H225" s="65">
        <v>1788563000</v>
      </c>
      <c r="I225" s="34">
        <v>2.0459699999999998E-3</v>
      </c>
      <c r="J225" s="27">
        <v>0.12758449999999999</v>
      </c>
      <c r="K225" s="66">
        <v>3.8718570000000001E-2</v>
      </c>
      <c r="L225" s="27">
        <v>0.38259569999999998</v>
      </c>
      <c r="M225" s="22">
        <v>48</v>
      </c>
      <c r="N225" s="22">
        <v>-24</v>
      </c>
      <c r="O225" s="22">
        <v>7</v>
      </c>
      <c r="P225" s="64">
        <v>1.2E-8</v>
      </c>
      <c r="Q225" s="34">
        <f t="shared" si="6"/>
        <v>2.0553756999989281E-3</v>
      </c>
      <c r="R225" s="25">
        <f t="shared" si="7"/>
        <v>25.022790743530976</v>
      </c>
      <c r="S225" s="11"/>
      <c r="T225" s="19"/>
      <c r="U225"/>
    </row>
    <row r="226" spans="1:21" x14ac:dyDescent="0.3">
      <c r="A226" s="22" t="s">
        <v>294</v>
      </c>
      <c r="B226" s="62">
        <v>44527</v>
      </c>
      <c r="C226" s="63">
        <v>44527.17083333333</v>
      </c>
      <c r="D226" s="27">
        <v>11.94333333330229</v>
      </c>
      <c r="E226" s="22">
        <v>2858</v>
      </c>
      <c r="F226" s="22">
        <v>-1816</v>
      </c>
      <c r="G226" s="27">
        <v>2.832932</v>
      </c>
      <c r="H226" s="65">
        <v>1733167000</v>
      </c>
      <c r="I226" s="34">
        <v>2.0505139999999998E-3</v>
      </c>
      <c r="J226" s="27">
        <v>0.10763200000000001</v>
      </c>
      <c r="K226" s="66">
        <v>4.0756380000000002E-2</v>
      </c>
      <c r="L226" s="27">
        <v>0.19071750000000001</v>
      </c>
      <c r="M226" s="22">
        <v>49</v>
      </c>
      <c r="N226" s="22">
        <v>-25</v>
      </c>
      <c r="O226" s="22">
        <v>10</v>
      </c>
      <c r="P226" s="64">
        <v>1.2E-8</v>
      </c>
      <c r="Q226" s="34">
        <f t="shared" si="6"/>
        <v>2.0599405896018037E-3</v>
      </c>
      <c r="R226" s="25">
        <f t="shared" si="7"/>
        <v>27.299316577799495</v>
      </c>
      <c r="S226" s="11"/>
      <c r="T226" s="19"/>
      <c r="U226"/>
    </row>
    <row r="227" spans="1:21" x14ac:dyDescent="0.3">
      <c r="A227" s="22" t="s">
        <v>295</v>
      </c>
      <c r="B227" s="62">
        <v>44527</v>
      </c>
      <c r="C227" s="63">
        <v>44527.17291666667</v>
      </c>
      <c r="D227" s="27">
        <v>11.993333333465271</v>
      </c>
      <c r="E227" s="22">
        <v>2740</v>
      </c>
      <c r="F227" s="22">
        <v>-1898</v>
      </c>
      <c r="G227" s="27">
        <v>2.8368440000000001</v>
      </c>
      <c r="H227" s="65">
        <v>1752880000</v>
      </c>
      <c r="I227" s="34">
        <v>2.0459160000000001E-3</v>
      </c>
      <c r="J227" s="27">
        <v>0.11128940000000001</v>
      </c>
      <c r="K227" s="66">
        <v>4.1532409999999999E-2</v>
      </c>
      <c r="L227" s="27">
        <v>0.19848450000000001</v>
      </c>
      <c r="M227" s="22">
        <v>49</v>
      </c>
      <c r="N227" s="22">
        <v>-24</v>
      </c>
      <c r="O227" s="22">
        <v>7</v>
      </c>
      <c r="P227" s="64">
        <v>1.2E-8</v>
      </c>
      <c r="Q227" s="34">
        <f t="shared" si="6"/>
        <v>2.055321451751007E-3</v>
      </c>
      <c r="R227" s="25">
        <f t="shared" si="7"/>
        <v>24.995736959409154</v>
      </c>
      <c r="S227" s="11"/>
      <c r="T227" s="19"/>
      <c r="U227"/>
    </row>
    <row r="228" spans="1:21" x14ac:dyDescent="0.3">
      <c r="A228" s="22" t="s">
        <v>296</v>
      </c>
      <c r="B228" s="62">
        <v>44527</v>
      </c>
      <c r="C228" s="63">
        <v>44527.175000000003</v>
      </c>
      <c r="D228" s="27">
        <v>12.04333333345363</v>
      </c>
      <c r="E228" s="22">
        <v>2857</v>
      </c>
      <c r="F228" s="22">
        <v>-2185</v>
      </c>
      <c r="G228" s="27">
        <v>2.8302719999999999</v>
      </c>
      <c r="H228" s="65">
        <v>1766219000</v>
      </c>
      <c r="I228" s="34">
        <v>2.0509170000000002E-3</v>
      </c>
      <c r="J228" s="27">
        <v>0.10749010000000001</v>
      </c>
      <c r="K228" s="66">
        <v>3.8020980000000003E-2</v>
      </c>
      <c r="L228" s="27">
        <v>0.14115320000000001</v>
      </c>
      <c r="M228" s="22">
        <v>49</v>
      </c>
      <c r="N228" s="22">
        <v>-29</v>
      </c>
      <c r="O228" s="22">
        <v>4</v>
      </c>
      <c r="P228" s="64">
        <v>1.2E-8</v>
      </c>
      <c r="Q228" s="34">
        <f t="shared" si="6"/>
        <v>2.060345442266848E-3</v>
      </c>
      <c r="R228" s="25">
        <f t="shared" si="7"/>
        <v>27.501217966710676</v>
      </c>
      <c r="S228" s="11"/>
      <c r="T228" s="19"/>
      <c r="U228"/>
    </row>
    <row r="229" spans="1:21" x14ac:dyDescent="0.3">
      <c r="A229" s="22" t="s">
        <v>297</v>
      </c>
      <c r="B229" s="62">
        <v>44527</v>
      </c>
      <c r="C229" s="63">
        <v>44527.177083333336</v>
      </c>
      <c r="D229" s="27">
        <v>12.093333333441988</v>
      </c>
      <c r="E229" s="22">
        <v>2465</v>
      </c>
      <c r="F229" s="22">
        <v>-1775</v>
      </c>
      <c r="G229" s="27">
        <v>2.8137659999999998</v>
      </c>
      <c r="H229" s="65">
        <v>1761521000</v>
      </c>
      <c r="I229" s="34">
        <v>2.0494240000000002E-3</v>
      </c>
      <c r="J229" s="27">
        <v>0.1257906</v>
      </c>
      <c r="K229" s="66">
        <v>3.9306309999999997E-2</v>
      </c>
      <c r="L229" s="27">
        <v>0.1232331</v>
      </c>
      <c r="M229" s="22">
        <v>47</v>
      </c>
      <c r="N229" s="22">
        <v>-23</v>
      </c>
      <c r="O229" s="22">
        <v>5</v>
      </c>
      <c r="P229" s="64">
        <v>1.2E-8</v>
      </c>
      <c r="Q229" s="34">
        <f t="shared" si="6"/>
        <v>2.058845578671537E-3</v>
      </c>
      <c r="R229" s="25">
        <f t="shared" si="7"/>
        <v>26.75323093533666</v>
      </c>
      <c r="S229" s="11"/>
      <c r="T229" s="19"/>
      <c r="U229"/>
    </row>
    <row r="230" spans="1:21" x14ac:dyDescent="0.3">
      <c r="A230" s="22" t="s">
        <v>298</v>
      </c>
      <c r="B230" s="62">
        <v>44527</v>
      </c>
      <c r="C230" s="63">
        <v>44527.179861111108</v>
      </c>
      <c r="D230" s="27">
        <v>12.159999999976717</v>
      </c>
      <c r="E230" s="22">
        <v>2818</v>
      </c>
      <c r="F230" s="22">
        <v>-1939</v>
      </c>
      <c r="G230" s="27">
        <v>2.8106360000000001</v>
      </c>
      <c r="H230" s="65">
        <v>1751905000</v>
      </c>
      <c r="I230" s="34">
        <v>2.0451169999999999E-3</v>
      </c>
      <c r="J230" s="27">
        <v>0.1071768</v>
      </c>
      <c r="K230" s="66">
        <v>4.5533160000000003E-2</v>
      </c>
      <c r="L230" s="27">
        <v>0.14838180000000001</v>
      </c>
      <c r="M230" s="22">
        <v>48</v>
      </c>
      <c r="N230" s="22">
        <v>-24</v>
      </c>
      <c r="O230" s="22">
        <v>6</v>
      </c>
      <c r="P230" s="64">
        <v>1.2E-8</v>
      </c>
      <c r="Q230" s="34">
        <f t="shared" si="6"/>
        <v>2.0545187786012056E-3</v>
      </c>
      <c r="R230" s="25">
        <f t="shared" si="7"/>
        <v>24.59544115360357</v>
      </c>
      <c r="S230" s="11"/>
      <c r="T230" s="19"/>
      <c r="U230"/>
    </row>
    <row r="231" spans="1:21" x14ac:dyDescent="0.3">
      <c r="A231" s="22" t="s">
        <v>299</v>
      </c>
      <c r="B231" s="62">
        <v>44527</v>
      </c>
      <c r="C231" s="63">
        <v>44527.181944444441</v>
      </c>
      <c r="D231" s="27">
        <v>12.209999999965076</v>
      </c>
      <c r="E231" s="22">
        <v>1836</v>
      </c>
      <c r="F231" s="22">
        <v>-2483</v>
      </c>
      <c r="G231" s="27">
        <v>2.8197890000000001</v>
      </c>
      <c r="H231" s="65">
        <v>1763633000</v>
      </c>
      <c r="I231" s="34">
        <v>2.04345E-3</v>
      </c>
      <c r="J231" s="27">
        <v>0.11207160000000001</v>
      </c>
      <c r="K231" s="66">
        <v>3.8217590000000003E-2</v>
      </c>
      <c r="L231" s="27">
        <v>0.28940860000000002</v>
      </c>
      <c r="M231" s="22">
        <v>44</v>
      </c>
      <c r="N231" s="22">
        <v>-27</v>
      </c>
      <c r="O231" s="22">
        <v>6</v>
      </c>
      <c r="P231" s="64">
        <v>1.2E-8</v>
      </c>
      <c r="Q231" s="34">
        <f t="shared" si="6"/>
        <v>2.0528441150959253E-3</v>
      </c>
      <c r="R231" s="25">
        <f t="shared" si="7"/>
        <v>23.760280817836321</v>
      </c>
      <c r="S231" s="11"/>
      <c r="T231" s="19"/>
      <c r="U231"/>
    </row>
    <row r="232" spans="1:21" x14ac:dyDescent="0.3">
      <c r="A232" s="22" t="s">
        <v>300</v>
      </c>
      <c r="B232" s="62">
        <v>44527</v>
      </c>
      <c r="C232" s="63">
        <v>44527.184027777781</v>
      </c>
      <c r="D232" s="27">
        <v>12.260000000128057</v>
      </c>
      <c r="E232" s="22">
        <v>2308</v>
      </c>
      <c r="F232" s="22">
        <v>-2226</v>
      </c>
      <c r="G232" s="27">
        <v>2.8176770000000002</v>
      </c>
      <c r="H232" s="65">
        <v>1791489000</v>
      </c>
      <c r="I232" s="34">
        <v>2.0454599999999998E-3</v>
      </c>
      <c r="J232" s="27">
        <v>0.10529490000000001</v>
      </c>
      <c r="K232" s="66">
        <v>4.684046E-2</v>
      </c>
      <c r="L232" s="27">
        <v>0.1575143</v>
      </c>
      <c r="M232" s="22">
        <v>47</v>
      </c>
      <c r="N232" s="22">
        <v>-26</v>
      </c>
      <c r="O232" s="22">
        <v>3</v>
      </c>
      <c r="P232" s="64">
        <v>1.2E-8</v>
      </c>
      <c r="Q232" s="34">
        <f t="shared" si="6"/>
        <v>2.0548633554352252E-3</v>
      </c>
      <c r="R232" s="25">
        <f t="shared" si="7"/>
        <v>24.767282782378388</v>
      </c>
      <c r="S232" s="11"/>
      <c r="T232" s="19"/>
      <c r="U232"/>
    </row>
    <row r="233" spans="1:21" x14ac:dyDescent="0.3">
      <c r="A233" s="22" t="s">
        <v>301</v>
      </c>
      <c r="B233" s="62">
        <v>44527</v>
      </c>
      <c r="C233" s="63">
        <v>44527.186805555553</v>
      </c>
      <c r="D233" s="27">
        <v>12.326666666662787</v>
      </c>
      <c r="E233" s="22">
        <v>2779</v>
      </c>
      <c r="F233" s="22">
        <v>-1898</v>
      </c>
      <c r="G233" s="27">
        <v>2.8611740000000001</v>
      </c>
      <c r="H233" s="65">
        <v>1789962000</v>
      </c>
      <c r="I233" s="34">
        <v>2.0502350000000001E-3</v>
      </c>
      <c r="J233" s="27">
        <v>0.1160041</v>
      </c>
      <c r="K233" s="66">
        <v>4.1840099999999998E-2</v>
      </c>
      <c r="L233" s="27">
        <v>0.16722519999999999</v>
      </c>
      <c r="M233" s="22">
        <v>46</v>
      </c>
      <c r="N233" s="22">
        <v>-27</v>
      </c>
      <c r="O233" s="22">
        <v>8</v>
      </c>
      <c r="P233" s="64">
        <v>1.2E-8</v>
      </c>
      <c r="Q233" s="34">
        <f t="shared" si="6"/>
        <v>2.0596603069875431E-3</v>
      </c>
      <c r="R233" s="25">
        <f t="shared" si="7"/>
        <v>27.159538693169338</v>
      </c>
      <c r="S233" s="11"/>
      <c r="T233" s="19"/>
      <c r="U233"/>
    </row>
    <row r="234" spans="1:21" x14ac:dyDescent="0.3">
      <c r="A234" s="22" t="s">
        <v>302</v>
      </c>
      <c r="B234" s="62">
        <v>44527</v>
      </c>
      <c r="C234" s="63">
        <v>44527.188888888886</v>
      </c>
      <c r="D234" s="27">
        <v>12.376666666651145</v>
      </c>
      <c r="E234" s="22">
        <v>2819</v>
      </c>
      <c r="F234" s="22">
        <v>-2308</v>
      </c>
      <c r="G234" s="27">
        <v>2.874317</v>
      </c>
      <c r="H234" s="65">
        <v>1780515000</v>
      </c>
      <c r="I234" s="34">
        <v>2.046371E-3</v>
      </c>
      <c r="J234" s="27">
        <v>0.1063736</v>
      </c>
      <c r="K234" s="66">
        <v>4.0835150000000001E-2</v>
      </c>
      <c r="L234" s="27">
        <v>0.37063430000000003</v>
      </c>
      <c r="M234" s="22">
        <v>49</v>
      </c>
      <c r="N234" s="22">
        <v>-26</v>
      </c>
      <c r="O234" s="22">
        <v>9</v>
      </c>
      <c r="P234" s="64">
        <v>1.2E-8</v>
      </c>
      <c r="Q234" s="34">
        <f t="shared" si="6"/>
        <v>2.0557785434696047E-3</v>
      </c>
      <c r="R234" s="25">
        <f t="shared" si="7"/>
        <v>25.223690140437238</v>
      </c>
      <c r="S234" s="11"/>
      <c r="T234" s="19"/>
      <c r="U234"/>
    </row>
    <row r="235" spans="1:21" x14ac:dyDescent="0.3">
      <c r="A235" s="22" t="s">
        <v>303</v>
      </c>
      <c r="B235" s="62">
        <v>44527</v>
      </c>
      <c r="C235" s="63">
        <v>44527.190972222219</v>
      </c>
      <c r="D235" s="27">
        <v>12.426666666639504</v>
      </c>
      <c r="E235" s="22">
        <v>3276</v>
      </c>
      <c r="F235" s="22">
        <v>-2656</v>
      </c>
      <c r="G235" s="27">
        <v>2.8768199999999999</v>
      </c>
      <c r="H235" s="65">
        <v>1748538000</v>
      </c>
      <c r="I235" s="34">
        <v>2.047751E-3</v>
      </c>
      <c r="J235" s="27">
        <v>0.14255660000000001</v>
      </c>
      <c r="K235" s="66">
        <v>4.0502009999999998E-2</v>
      </c>
      <c r="L235" s="27">
        <v>0.16667029999999999</v>
      </c>
      <c r="M235" s="22">
        <v>50</v>
      </c>
      <c r="N235" s="22">
        <v>-22</v>
      </c>
      <c r="O235" s="22">
        <v>22</v>
      </c>
      <c r="P235" s="64">
        <v>1.2E-8</v>
      </c>
      <c r="Q235" s="34">
        <f t="shared" si="6"/>
        <v>2.0571648875831539E-3</v>
      </c>
      <c r="R235" s="25">
        <f t="shared" si="7"/>
        <v>25.91506462355575</v>
      </c>
      <c r="S235" s="11"/>
      <c r="T235" s="19"/>
      <c r="U235"/>
    </row>
    <row r="236" spans="1:21" x14ac:dyDescent="0.3">
      <c r="A236" s="22" t="s">
        <v>304</v>
      </c>
      <c r="B236" s="62">
        <v>44527</v>
      </c>
      <c r="C236" s="63">
        <v>44527.193055555559</v>
      </c>
      <c r="D236" s="27">
        <v>12.476666666802485</v>
      </c>
      <c r="E236" s="22">
        <v>2426</v>
      </c>
      <c r="F236" s="22">
        <v>-2963</v>
      </c>
      <c r="G236" s="27">
        <v>2.892779</v>
      </c>
      <c r="H236" s="65">
        <v>1841723000</v>
      </c>
      <c r="I236" s="34">
        <v>2.0448340000000001E-3</v>
      </c>
      <c r="J236" s="27">
        <v>0.13205159999999999</v>
      </c>
      <c r="K236" s="66">
        <v>4.1238539999999997E-2</v>
      </c>
      <c r="L236" s="27">
        <v>0.14405580000000001</v>
      </c>
      <c r="M236" s="22">
        <v>46</v>
      </c>
      <c r="N236" s="22">
        <v>-26</v>
      </c>
      <c r="O236" s="22">
        <v>3</v>
      </c>
      <c r="P236" s="64">
        <v>1.2E-8</v>
      </c>
      <c r="Q236" s="34">
        <f t="shared" si="6"/>
        <v>2.0542344775982099E-3</v>
      </c>
      <c r="R236" s="25">
        <f t="shared" si="7"/>
        <v>24.453659284964012</v>
      </c>
      <c r="S236" s="11"/>
      <c r="T236" s="19"/>
      <c r="U236"/>
    </row>
    <row r="237" spans="1:21" x14ac:dyDescent="0.3">
      <c r="A237" s="22" t="s">
        <v>305</v>
      </c>
      <c r="B237" s="62">
        <v>44527</v>
      </c>
      <c r="C237" s="63">
        <v>44527.195833333331</v>
      </c>
      <c r="D237" s="27">
        <v>12.543333333337214</v>
      </c>
      <c r="E237" s="22">
        <v>3276</v>
      </c>
      <c r="F237" s="22">
        <v>-2019</v>
      </c>
      <c r="G237" s="27">
        <v>2.8969259999999997</v>
      </c>
      <c r="H237" s="65">
        <v>1723017000</v>
      </c>
      <c r="I237" s="34">
        <v>2.050273E-3</v>
      </c>
      <c r="J237" s="27">
        <v>0.1071594</v>
      </c>
      <c r="K237" s="66">
        <v>3.9128679999999999E-2</v>
      </c>
      <c r="L237" s="27">
        <v>0.13429830000000001</v>
      </c>
      <c r="M237" s="22">
        <v>54</v>
      </c>
      <c r="N237" s="22">
        <v>-26</v>
      </c>
      <c r="O237" s="22">
        <v>31</v>
      </c>
      <c r="P237" s="64">
        <v>1.2E-8</v>
      </c>
      <c r="Q237" s="34">
        <f t="shared" si="6"/>
        <v>2.0596984816805249E-3</v>
      </c>
      <c r="R237" s="25">
        <f t="shared" si="7"/>
        <v>27.178576541255104</v>
      </c>
      <c r="S237" s="11"/>
      <c r="T237" s="19"/>
      <c r="U237"/>
    </row>
    <row r="238" spans="1:21" x14ac:dyDescent="0.3">
      <c r="A238" s="22" t="s">
        <v>306</v>
      </c>
      <c r="B238" s="62">
        <v>44527</v>
      </c>
      <c r="C238" s="63">
        <v>44527.197916666664</v>
      </c>
      <c r="D238" s="27">
        <v>12.593333333325573</v>
      </c>
      <c r="E238" s="22">
        <v>1954</v>
      </c>
      <c r="F238" s="22">
        <v>-2799</v>
      </c>
      <c r="G238" s="27">
        <v>2.8858170000000003</v>
      </c>
      <c r="H238" s="65">
        <v>1815833000</v>
      </c>
      <c r="I238" s="34">
        <v>2.0481150000000001E-3</v>
      </c>
      <c r="J238" s="27">
        <v>7.3078099999999993E-2</v>
      </c>
      <c r="K238" s="66">
        <v>4.021959E-2</v>
      </c>
      <c r="L238" s="27">
        <v>0.2197054</v>
      </c>
      <c r="M238" s="22">
        <v>46</v>
      </c>
      <c r="N238" s="22">
        <v>-25</v>
      </c>
      <c r="O238" s="22">
        <v>6</v>
      </c>
      <c r="P238" s="64">
        <v>1.2E-8</v>
      </c>
      <c r="Q238" s="34">
        <f t="shared" si="6"/>
        <v>2.0575305609580323E-3</v>
      </c>
      <c r="R238" s="25">
        <f t="shared" si="7"/>
        <v>26.097427168378484</v>
      </c>
      <c r="S238" s="11"/>
      <c r="T238" s="19"/>
      <c r="U238"/>
    </row>
    <row r="239" spans="1:21" x14ac:dyDescent="0.3">
      <c r="A239" s="22" t="s">
        <v>307</v>
      </c>
      <c r="B239" s="62">
        <v>44527</v>
      </c>
      <c r="C239" s="63">
        <v>44527.199999999997</v>
      </c>
      <c r="D239" s="27">
        <v>12.643333333313931</v>
      </c>
      <c r="E239" s="22">
        <v>1636</v>
      </c>
      <c r="F239" s="22">
        <v>-2793</v>
      </c>
      <c r="G239" s="27">
        <v>2.8854259999999998</v>
      </c>
      <c r="H239" s="65">
        <v>1811244000</v>
      </c>
      <c r="I239" s="34">
        <v>2.0467839999999998E-3</v>
      </c>
      <c r="J239" s="27">
        <v>0.11528480000000001</v>
      </c>
      <c r="K239" s="66">
        <v>4.4007629999999999E-2</v>
      </c>
      <c r="L239" s="27">
        <v>0.1590346</v>
      </c>
      <c r="M239" s="22">
        <v>43</v>
      </c>
      <c r="N239" s="22">
        <v>-24</v>
      </c>
      <c r="O239" s="22">
        <v>10</v>
      </c>
      <c r="P239" s="64">
        <v>1.2E-8</v>
      </c>
      <c r="Q239" s="34">
        <f t="shared" si="6"/>
        <v>2.0561934421064855E-3</v>
      </c>
      <c r="R239" s="25">
        <f t="shared" si="7"/>
        <v>25.430601489370375</v>
      </c>
      <c r="S239" s="11"/>
      <c r="T239" s="19"/>
      <c r="U239"/>
    </row>
    <row r="240" spans="1:21" x14ac:dyDescent="0.3">
      <c r="A240" s="22" t="s">
        <v>308</v>
      </c>
      <c r="B240" s="62">
        <v>44527</v>
      </c>
      <c r="C240" s="63">
        <v>44527.202777777777</v>
      </c>
      <c r="D240" s="27">
        <v>12.710000000023284</v>
      </c>
      <c r="E240" s="22">
        <v>3036</v>
      </c>
      <c r="F240" s="22">
        <v>-3135</v>
      </c>
      <c r="G240" s="27">
        <v>2.9009939999999999</v>
      </c>
      <c r="H240" s="65">
        <v>1829656000</v>
      </c>
      <c r="I240" s="34">
        <v>2.0471869999999998E-3</v>
      </c>
      <c r="J240" s="27">
        <v>0.11644699999999999</v>
      </c>
      <c r="K240" s="66">
        <v>4.5379080000000002E-2</v>
      </c>
      <c r="L240" s="27">
        <v>5.3346079999999997E-2</v>
      </c>
      <c r="M240" s="22">
        <v>51</v>
      </c>
      <c r="N240" s="22">
        <v>-24</v>
      </c>
      <c r="O240" s="22">
        <v>4</v>
      </c>
      <c r="P240" s="64">
        <v>1.2E-8</v>
      </c>
      <c r="Q240" s="34">
        <f t="shared" si="6"/>
        <v>2.0565982947715294E-3</v>
      </c>
      <c r="R240" s="25">
        <f t="shared" si="7"/>
        <v>25.632502878281116</v>
      </c>
      <c r="S240" s="11"/>
      <c r="T240" s="19"/>
      <c r="U240"/>
    </row>
    <row r="241" spans="1:21" x14ac:dyDescent="0.3">
      <c r="A241" s="22" t="s">
        <v>309</v>
      </c>
      <c r="B241" s="62">
        <v>44527</v>
      </c>
      <c r="C241" s="63">
        <v>44527.204861111109</v>
      </c>
      <c r="D241" s="27">
        <v>12.760000000011642</v>
      </c>
      <c r="E241" s="22">
        <v>3076</v>
      </c>
      <c r="F241" s="22">
        <v>-2258</v>
      </c>
      <c r="G241" s="27">
        <v>2.9058440000000001</v>
      </c>
      <c r="H241" s="65">
        <v>1800342000</v>
      </c>
      <c r="I241" s="34">
        <v>2.0481380000000001E-3</v>
      </c>
      <c r="J241" s="27">
        <v>8.4970429999999986E-2</v>
      </c>
      <c r="K241" s="66">
        <v>3.9514979999999998E-2</v>
      </c>
      <c r="L241" s="27">
        <v>0.2301938</v>
      </c>
      <c r="M241" s="22">
        <v>47</v>
      </c>
      <c r="N241" s="22">
        <v>-25</v>
      </c>
      <c r="O241" s="22">
        <v>7</v>
      </c>
      <c r="P241" s="64">
        <v>1.2E-8</v>
      </c>
      <c r="Q241" s="34">
        <f t="shared" si="6"/>
        <v>2.0575536666932581E-3</v>
      </c>
      <c r="R241" s="25">
        <f t="shared" si="7"/>
        <v>26.108950076430439</v>
      </c>
      <c r="S241" s="11"/>
      <c r="T241" s="19"/>
      <c r="U241"/>
    </row>
    <row r="242" spans="1:21" x14ac:dyDescent="0.3">
      <c r="A242" s="22" t="s">
        <v>310</v>
      </c>
      <c r="B242" s="62">
        <v>44527</v>
      </c>
      <c r="C242" s="63">
        <v>44527.206944444442</v>
      </c>
      <c r="D242" s="27">
        <v>12.81</v>
      </c>
      <c r="E242" s="22">
        <v>2504</v>
      </c>
      <c r="F242" s="22">
        <v>-1734</v>
      </c>
      <c r="G242" s="27">
        <v>2.883626</v>
      </c>
      <c r="H242" s="65">
        <v>1811270000</v>
      </c>
      <c r="I242" s="34">
        <v>2.046239E-3</v>
      </c>
      <c r="J242" s="27">
        <v>0.1293716</v>
      </c>
      <c r="K242" s="66">
        <v>4.1730969999999999E-2</v>
      </c>
      <c r="L242" s="27">
        <v>0.1281494</v>
      </c>
      <c r="M242" s="22">
        <v>48</v>
      </c>
      <c r="N242" s="22">
        <v>-25</v>
      </c>
      <c r="O242" s="22">
        <v>5</v>
      </c>
      <c r="P242" s="64">
        <v>1.2E-8</v>
      </c>
      <c r="Q242" s="34">
        <f t="shared" si="6"/>
        <v>2.0556459366413522E-3</v>
      </c>
      <c r="R242" s="25">
        <f t="shared" si="7"/>
        <v>25.157558668138957</v>
      </c>
      <c r="S242" s="11"/>
      <c r="T242" s="19"/>
      <c r="U242"/>
    </row>
    <row r="243" spans="1:21" x14ac:dyDescent="0.3">
      <c r="A243" s="22" t="s">
        <v>311</v>
      </c>
      <c r="B243" s="62">
        <v>44527</v>
      </c>
      <c r="C243" s="63">
        <v>44527.209722222222</v>
      </c>
      <c r="D243" s="27">
        <v>12.876666666709353</v>
      </c>
      <c r="E243" s="22">
        <v>2229</v>
      </c>
      <c r="F243" s="22">
        <v>-3168</v>
      </c>
      <c r="G243" s="27">
        <v>2.888477</v>
      </c>
      <c r="H243" s="65">
        <v>1834865000</v>
      </c>
      <c r="I243" s="34">
        <v>2.0462739999999998E-3</v>
      </c>
      <c r="J243" s="27">
        <v>0.12776760000000001</v>
      </c>
      <c r="K243" s="66">
        <v>4.6511219999999999E-2</v>
      </c>
      <c r="L243" s="27">
        <v>0.42531829999999998</v>
      </c>
      <c r="M243" s="22">
        <v>46</v>
      </c>
      <c r="N243" s="22">
        <v>-23</v>
      </c>
      <c r="O243" s="22">
        <v>4</v>
      </c>
      <c r="P243" s="64">
        <v>1.2E-8</v>
      </c>
      <c r="Q243" s="34">
        <f t="shared" si="6"/>
        <v>2.0556810975427826E-3</v>
      </c>
      <c r="R243" s="25">
        <f t="shared" si="7"/>
        <v>25.175093528218007</v>
      </c>
      <c r="S243" s="11"/>
      <c r="T243" s="19"/>
      <c r="U243"/>
    </row>
    <row r="244" spans="1:21" x14ac:dyDescent="0.3">
      <c r="A244" s="22" t="s">
        <v>312</v>
      </c>
      <c r="B244" s="62">
        <v>44527</v>
      </c>
      <c r="C244" s="63">
        <v>44527.211805555555</v>
      </c>
      <c r="D244" s="27">
        <v>12.926666666697711</v>
      </c>
      <c r="E244" s="22">
        <v>3036</v>
      </c>
      <c r="F244" s="22">
        <v>-2497</v>
      </c>
      <c r="G244" s="27">
        <v>2.8797930000000003</v>
      </c>
      <c r="H244" s="65">
        <v>1794168000</v>
      </c>
      <c r="I244" s="34">
        <v>2.047802E-3</v>
      </c>
      <c r="J244" s="27">
        <v>0.11745520000000001</v>
      </c>
      <c r="K244" s="66">
        <v>3.8488719999999997E-2</v>
      </c>
      <c r="L244" s="27">
        <v>5.8775969999999997E-2</v>
      </c>
      <c r="M244" s="22">
        <v>48</v>
      </c>
      <c r="N244" s="22">
        <v>-23</v>
      </c>
      <c r="O244" s="22">
        <v>10</v>
      </c>
      <c r="P244" s="64">
        <v>1.2E-8</v>
      </c>
      <c r="Q244" s="34">
        <f t="shared" si="6"/>
        <v>2.0572161220395245E-3</v>
      </c>
      <c r="R244" s="25">
        <f t="shared" si="7"/>
        <v>25.940615419671076</v>
      </c>
      <c r="S244" s="11"/>
      <c r="T244" s="19"/>
      <c r="U244"/>
    </row>
    <row r="245" spans="1:21" x14ac:dyDescent="0.3">
      <c r="A245" s="22" t="s">
        <v>313</v>
      </c>
      <c r="B245" s="62">
        <v>44527</v>
      </c>
      <c r="C245" s="63">
        <v>44527.213888888888</v>
      </c>
      <c r="D245" s="27">
        <v>12.97666666668607</v>
      </c>
      <c r="E245" s="22">
        <v>1954</v>
      </c>
      <c r="F245" s="22">
        <v>-1898</v>
      </c>
      <c r="G245" s="27">
        <v>2.8816700000000002</v>
      </c>
      <c r="H245" s="65">
        <v>1804911000</v>
      </c>
      <c r="I245" s="34">
        <v>2.0455209999999998E-3</v>
      </c>
      <c r="J245" s="27">
        <v>0.12928249999999999</v>
      </c>
      <c r="K245" s="66">
        <v>3.9621940000000001E-2</v>
      </c>
      <c r="L245" s="27">
        <v>0.26544780000000001</v>
      </c>
      <c r="M245" s="22">
        <v>47</v>
      </c>
      <c r="N245" s="22">
        <v>-25</v>
      </c>
      <c r="O245" s="22">
        <v>5</v>
      </c>
      <c r="P245" s="64">
        <v>1.2E-8</v>
      </c>
      <c r="Q245" s="34">
        <f t="shared" si="6"/>
        <v>2.0549246358634327E-3</v>
      </c>
      <c r="R245" s="25">
        <f t="shared" si="7"/>
        <v>24.797843538516329</v>
      </c>
      <c r="S245" s="11"/>
      <c r="T245" s="19"/>
      <c r="U245"/>
    </row>
    <row r="246" spans="1:21" x14ac:dyDescent="0.3">
      <c r="A246" s="22" t="s">
        <v>314</v>
      </c>
      <c r="B246" s="62">
        <v>44527</v>
      </c>
      <c r="C246" s="63">
        <v>44527.21597222222</v>
      </c>
      <c r="D246" s="27">
        <v>13.026666666674428</v>
      </c>
      <c r="E246" s="22">
        <v>2701</v>
      </c>
      <c r="F246" s="22">
        <v>-2963</v>
      </c>
      <c r="G246" s="27">
        <v>2.8831570000000002</v>
      </c>
      <c r="H246" s="65">
        <v>1749364000</v>
      </c>
      <c r="I246" s="34">
        <v>2.0427259999999999E-3</v>
      </c>
      <c r="J246" s="27">
        <v>0.1129139</v>
      </c>
      <c r="K246" s="66">
        <v>3.998239E-2</v>
      </c>
      <c r="L246" s="27">
        <v>0.23400000000000001</v>
      </c>
      <c r="M246" s="22">
        <v>47</v>
      </c>
      <c r="N246" s="22">
        <v>-27</v>
      </c>
      <c r="O246" s="22">
        <v>3</v>
      </c>
      <c r="P246" s="64">
        <v>1.2E-8</v>
      </c>
      <c r="Q246" s="34">
        <f t="shared" si="6"/>
        <v>2.0521167867349039E-3</v>
      </c>
      <c r="R246" s="25">
        <f t="shared" si="7"/>
        <v>23.397559712200255</v>
      </c>
      <c r="S246" s="11"/>
      <c r="T246" s="19"/>
      <c r="U246"/>
    </row>
    <row r="247" spans="1:21" x14ac:dyDescent="0.3">
      <c r="A247" s="22" t="s">
        <v>315</v>
      </c>
      <c r="B247" s="62">
        <v>44527</v>
      </c>
      <c r="C247" s="63">
        <v>44527.21875</v>
      </c>
      <c r="D247" s="27">
        <v>13.09333333338378</v>
      </c>
      <c r="E247" s="22">
        <v>3276</v>
      </c>
      <c r="F247" s="22">
        <v>-3095</v>
      </c>
      <c r="G247" s="27">
        <v>2.8726739999999999</v>
      </c>
      <c r="H247" s="65">
        <v>1790416000</v>
      </c>
      <c r="I247" s="34">
        <v>2.046113E-3</v>
      </c>
      <c r="J247" s="27">
        <v>9.7089900000000007E-2</v>
      </c>
      <c r="K247" s="66">
        <v>3.970431E-2</v>
      </c>
      <c r="L247" s="27">
        <v>4.8798229999999998E-2</v>
      </c>
      <c r="M247" s="22">
        <v>54</v>
      </c>
      <c r="N247" s="22">
        <v>-24</v>
      </c>
      <c r="O247" s="22">
        <v>8</v>
      </c>
      <c r="P247" s="64">
        <v>1.2E-8</v>
      </c>
      <c r="Q247" s="34">
        <f t="shared" si="6"/>
        <v>2.0555193573962021E-3</v>
      </c>
      <c r="R247" s="25">
        <f t="shared" si="7"/>
        <v>25.094433171854334</v>
      </c>
      <c r="S247" s="11"/>
      <c r="T247" s="19"/>
      <c r="U247"/>
    </row>
    <row r="248" spans="1:21" x14ac:dyDescent="0.3">
      <c r="A248" s="22" t="s">
        <v>316</v>
      </c>
      <c r="B248" s="62">
        <v>44527</v>
      </c>
      <c r="C248" s="63">
        <v>44527.220833333333</v>
      </c>
      <c r="D248" s="27">
        <v>13.143333333372139</v>
      </c>
      <c r="E248" s="22">
        <v>2308</v>
      </c>
      <c r="F248" s="22">
        <v>-3045</v>
      </c>
      <c r="G248" s="27">
        <v>2.8683709999999998</v>
      </c>
      <c r="H248" s="65">
        <v>1808936000</v>
      </c>
      <c r="I248" s="34">
        <v>2.0452180000000001E-3</v>
      </c>
      <c r="J248" s="27">
        <v>0.14063900000000001</v>
      </c>
      <c r="K248" s="66">
        <v>4.2178109999999998E-2</v>
      </c>
      <c r="L248" s="27">
        <v>0.3117123</v>
      </c>
      <c r="M248" s="22">
        <v>48</v>
      </c>
      <c r="N248" s="22">
        <v>-27</v>
      </c>
      <c r="O248" s="22">
        <v>6</v>
      </c>
      <c r="P248" s="64">
        <v>1.2E-8</v>
      </c>
      <c r="Q248" s="34">
        <f t="shared" si="6"/>
        <v>2.0546202429167627E-3</v>
      </c>
      <c r="R248" s="25">
        <f t="shared" si="7"/>
        <v>24.64604174983176</v>
      </c>
      <c r="S248" s="11"/>
      <c r="T248" s="19"/>
      <c r="U248"/>
    </row>
    <row r="249" spans="1:21" x14ac:dyDescent="0.3">
      <c r="A249" s="22" t="s">
        <v>317</v>
      </c>
      <c r="B249" s="62">
        <v>44527</v>
      </c>
      <c r="C249" s="63">
        <v>44527.222916666666</v>
      </c>
      <c r="D249" s="27">
        <v>13.193333333360497</v>
      </c>
      <c r="E249" s="22">
        <v>3276</v>
      </c>
      <c r="F249" s="22">
        <v>-2935</v>
      </c>
      <c r="G249" s="27">
        <v>2.8598439999999998</v>
      </c>
      <c r="H249" s="65">
        <v>1784591000</v>
      </c>
      <c r="I249" s="34">
        <v>2.0458350000000002E-3</v>
      </c>
      <c r="J249" s="27">
        <v>0.12831329999999999</v>
      </c>
      <c r="K249" s="66">
        <v>3.8169910000000001E-2</v>
      </c>
      <c r="L249" s="27">
        <v>3.3680000000000002E-2</v>
      </c>
      <c r="M249" s="22">
        <v>51</v>
      </c>
      <c r="N249" s="22">
        <v>-22</v>
      </c>
      <c r="O249" s="22">
        <v>7</v>
      </c>
      <c r="P249" s="64">
        <v>1.2E-8</v>
      </c>
      <c r="Q249" s="34">
        <f t="shared" si="6"/>
        <v>2.0552400793791251E-3</v>
      </c>
      <c r="R249" s="25">
        <f t="shared" si="7"/>
        <v>24.955156283226199</v>
      </c>
      <c r="S249" s="11"/>
      <c r="T249" s="19"/>
      <c r="U249"/>
    </row>
    <row r="250" spans="1:21" x14ac:dyDescent="0.3">
      <c r="A250" s="22" t="s">
        <v>318</v>
      </c>
      <c r="B250" s="62">
        <v>44527</v>
      </c>
      <c r="C250" s="63">
        <v>44527.225694444445</v>
      </c>
      <c r="D250" s="27">
        <v>13.26000000006985</v>
      </c>
      <c r="E250" s="22">
        <v>2150</v>
      </c>
      <c r="F250" s="22">
        <v>-2144</v>
      </c>
      <c r="G250" s="27">
        <v>2.8666499999999999</v>
      </c>
      <c r="H250" s="65">
        <v>1770315000</v>
      </c>
      <c r="I250" s="34">
        <v>2.0445469999999999E-3</v>
      </c>
      <c r="J250" s="27">
        <v>0.15974189999999999</v>
      </c>
      <c r="K250" s="66">
        <v>4.8660309999999998E-2</v>
      </c>
      <c r="L250" s="27">
        <v>8.097617E-2</v>
      </c>
      <c r="M250" s="22">
        <v>48</v>
      </c>
      <c r="N250" s="22">
        <v>-25</v>
      </c>
      <c r="O250" s="22">
        <v>9</v>
      </c>
      <c r="P250" s="64">
        <v>1.2E-8</v>
      </c>
      <c r="Q250" s="34">
        <f t="shared" si="6"/>
        <v>2.0539461582064784E-3</v>
      </c>
      <c r="R250" s="25">
        <f t="shared" si="7"/>
        <v>24.309873432315278</v>
      </c>
      <c r="S250" s="11"/>
      <c r="T250" s="19"/>
      <c r="U250"/>
    </row>
    <row r="251" spans="1:21" x14ac:dyDescent="0.3">
      <c r="A251" s="22" t="s">
        <v>319</v>
      </c>
      <c r="B251" s="62">
        <v>44527</v>
      </c>
      <c r="C251" s="63">
        <v>44527.227777777778</v>
      </c>
      <c r="D251" s="27">
        <v>13.310000000058208</v>
      </c>
      <c r="E251" s="22">
        <v>2150</v>
      </c>
      <c r="F251" s="22">
        <v>-2390</v>
      </c>
      <c r="G251" s="27">
        <v>2.86266</v>
      </c>
      <c r="H251" s="65">
        <v>1802994000</v>
      </c>
      <c r="I251" s="34">
        <v>2.044321E-3</v>
      </c>
      <c r="J251" s="27">
        <v>0.12087769999999999</v>
      </c>
      <c r="K251" s="66">
        <v>4.0088569999999997E-2</v>
      </c>
      <c r="L251" s="27">
        <v>0.22511400000000001</v>
      </c>
      <c r="M251" s="22">
        <v>47</v>
      </c>
      <c r="N251" s="22">
        <v>-26</v>
      </c>
      <c r="O251" s="22">
        <v>2</v>
      </c>
      <c r="P251" s="64">
        <v>1.2E-8</v>
      </c>
      <c r="Q251" s="34">
        <f t="shared" si="6"/>
        <v>2.0537191192429552E-3</v>
      </c>
      <c r="R251" s="25">
        <f t="shared" si="7"/>
        <v>24.196648335804483</v>
      </c>
      <c r="S251" s="11"/>
      <c r="T251" s="19"/>
      <c r="U251"/>
    </row>
    <row r="252" spans="1:21" x14ac:dyDescent="0.3">
      <c r="A252" s="22" t="s">
        <v>320</v>
      </c>
      <c r="B252" s="62">
        <v>44527</v>
      </c>
      <c r="C252" s="63">
        <v>44527.229861111111</v>
      </c>
      <c r="D252" s="27">
        <v>13.360000000046567</v>
      </c>
      <c r="E252" s="22">
        <v>2033</v>
      </c>
      <c r="F252" s="22">
        <v>-2431</v>
      </c>
      <c r="G252" s="27">
        <v>2.8617209999999997</v>
      </c>
      <c r="H252" s="65">
        <v>1792004000</v>
      </c>
      <c r="I252" s="34">
        <v>2.0503050000000001E-3</v>
      </c>
      <c r="J252" s="27">
        <v>0.13455989999999998</v>
      </c>
      <c r="K252" s="66">
        <v>3.8903720000000003E-2</v>
      </c>
      <c r="L252" s="27">
        <v>0.15051580000000001</v>
      </c>
      <c r="M252" s="22">
        <v>47</v>
      </c>
      <c r="N252" s="22">
        <v>-26</v>
      </c>
      <c r="O252" s="22">
        <v>6</v>
      </c>
      <c r="P252" s="64">
        <v>1.2E-8</v>
      </c>
      <c r="Q252" s="34">
        <f t="shared" si="6"/>
        <v>2.0597306287904044E-3</v>
      </c>
      <c r="R252" s="25">
        <f t="shared" si="7"/>
        <v>27.194608413327657</v>
      </c>
      <c r="S252" s="11"/>
      <c r="T252" s="19"/>
      <c r="U252"/>
    </row>
    <row r="253" spans="1:21" x14ac:dyDescent="0.3">
      <c r="A253" s="22" t="s">
        <v>321</v>
      </c>
      <c r="B253" s="62">
        <v>44527</v>
      </c>
      <c r="C253" s="63">
        <v>44527.231944444444</v>
      </c>
      <c r="D253" s="27">
        <v>13.410000000034925</v>
      </c>
      <c r="E253" s="22">
        <v>3076</v>
      </c>
      <c r="F253" s="22">
        <v>-3135</v>
      </c>
      <c r="G253" s="27">
        <v>2.8625039999999999</v>
      </c>
      <c r="H253" s="65">
        <v>1814300000</v>
      </c>
      <c r="I253" s="34">
        <v>2.0476119999999999E-3</v>
      </c>
      <c r="J253" s="27">
        <v>0.11972129999999999</v>
      </c>
      <c r="K253" s="66">
        <v>4.3919189999999997E-2</v>
      </c>
      <c r="L253" s="27">
        <v>0.1079788</v>
      </c>
      <c r="M253" s="22">
        <v>51</v>
      </c>
      <c r="N253" s="22">
        <v>-24</v>
      </c>
      <c r="O253" s="22">
        <v>7</v>
      </c>
      <c r="P253" s="64">
        <v>1.2E-8</v>
      </c>
      <c r="Q253" s="34">
        <f t="shared" si="6"/>
        <v>2.0570252485746154E-3</v>
      </c>
      <c r="R253" s="25">
        <f t="shared" si="7"/>
        <v>25.845426179241791</v>
      </c>
      <c r="S253" s="11"/>
      <c r="T253" s="19"/>
      <c r="U253"/>
    </row>
    <row r="254" spans="1:21" x14ac:dyDescent="0.3">
      <c r="A254" s="22" t="s">
        <v>322</v>
      </c>
      <c r="B254" s="62">
        <v>44527</v>
      </c>
      <c r="C254" s="63">
        <v>44527.234722222223</v>
      </c>
      <c r="D254" s="27">
        <v>13.476666666744277</v>
      </c>
      <c r="E254" s="22">
        <v>3156</v>
      </c>
      <c r="F254" s="22">
        <v>-3055</v>
      </c>
      <c r="G254" s="27">
        <v>2.8616430000000004</v>
      </c>
      <c r="H254" s="65">
        <v>1787933000</v>
      </c>
      <c r="I254" s="34">
        <v>2.0498729999999998E-3</v>
      </c>
      <c r="J254" s="27">
        <v>8.5790260000000007E-2</v>
      </c>
      <c r="K254" s="66">
        <v>4.0952080000000002E-2</v>
      </c>
      <c r="L254" s="27">
        <v>0.44726100000000002</v>
      </c>
      <c r="M254" s="22">
        <v>52</v>
      </c>
      <c r="N254" s="22">
        <v>-25</v>
      </c>
      <c r="O254" s="22">
        <v>5</v>
      </c>
      <c r="P254" s="64">
        <v>1.2E-8</v>
      </c>
      <c r="Q254" s="34">
        <f t="shared" si="6"/>
        <v>2.059296642807032E-3</v>
      </c>
      <c r="R254" s="25">
        <f t="shared" si="7"/>
        <v>26.978178140351083</v>
      </c>
      <c r="S254" s="11"/>
      <c r="T254" s="19"/>
      <c r="U254"/>
    </row>
    <row r="255" spans="1:21" x14ac:dyDescent="0.3">
      <c r="A255" s="22" t="s">
        <v>323</v>
      </c>
      <c r="B255" s="62">
        <v>44527</v>
      </c>
      <c r="C255" s="63">
        <v>44527.236805555556</v>
      </c>
      <c r="D255" s="27">
        <v>13.526666666732636</v>
      </c>
      <c r="E255" s="22">
        <v>2229</v>
      </c>
      <c r="F255" s="22">
        <v>-1693</v>
      </c>
      <c r="G255" s="27">
        <v>2.8520990000000004</v>
      </c>
      <c r="H255" s="65">
        <v>1805294000</v>
      </c>
      <c r="I255" s="34">
        <v>2.0476470000000001E-3</v>
      </c>
      <c r="J255" s="27">
        <v>0.13778560000000001</v>
      </c>
      <c r="K255" s="66">
        <v>4.2415840000000003E-2</v>
      </c>
      <c r="L255" s="27">
        <v>4.4418579999999999E-2</v>
      </c>
      <c r="M255" s="22">
        <v>48</v>
      </c>
      <c r="N255" s="22">
        <v>-26</v>
      </c>
      <c r="O255" s="22">
        <v>2</v>
      </c>
      <c r="P255" s="64">
        <v>1.2E-8</v>
      </c>
      <c r="Q255" s="34">
        <f t="shared" si="6"/>
        <v>2.0570604094760463E-3</v>
      </c>
      <c r="R255" s="25">
        <f t="shared" si="7"/>
        <v>25.862961039320844</v>
      </c>
      <c r="S255" s="11"/>
      <c r="T255" s="19"/>
      <c r="U255"/>
    </row>
    <row r="256" spans="1:21" x14ac:dyDescent="0.3">
      <c r="A256" s="22" t="s">
        <v>324</v>
      </c>
      <c r="B256" s="62">
        <v>44527</v>
      </c>
      <c r="C256" s="63">
        <v>44527.238888888889</v>
      </c>
      <c r="D256" s="27">
        <v>13.576666666720994</v>
      </c>
      <c r="E256" s="22">
        <v>1955</v>
      </c>
      <c r="F256" s="22">
        <v>-2922</v>
      </c>
      <c r="G256" s="27">
        <v>2.8578100000000002</v>
      </c>
      <c r="H256" s="65">
        <v>1808141000</v>
      </c>
      <c r="I256" s="34">
        <v>2.046473E-3</v>
      </c>
      <c r="J256" s="27">
        <v>0.13368620000000001</v>
      </c>
      <c r="K256" s="66">
        <v>3.8721220000000001E-2</v>
      </c>
      <c r="L256" s="27">
        <v>0.26930579999999998</v>
      </c>
      <c r="M256" s="22">
        <v>45</v>
      </c>
      <c r="N256" s="22">
        <v>-24</v>
      </c>
      <c r="O256" s="22">
        <v>-3</v>
      </c>
      <c r="P256" s="64">
        <v>1.2E-8</v>
      </c>
      <c r="Q256" s="34">
        <f t="shared" si="6"/>
        <v>2.0558810123823454E-3</v>
      </c>
      <c r="R256" s="25">
        <f t="shared" si="7"/>
        <v>25.274791732667889</v>
      </c>
      <c r="S256" s="11"/>
      <c r="T256" s="19"/>
      <c r="U256"/>
    </row>
    <row r="257" spans="1:21" x14ac:dyDescent="0.3">
      <c r="A257" s="22" t="s">
        <v>325</v>
      </c>
      <c r="B257" s="62">
        <v>44527</v>
      </c>
      <c r="C257" s="63">
        <v>44527.241666666669</v>
      </c>
      <c r="D257" s="27">
        <v>13.643333333430347</v>
      </c>
      <c r="E257" s="22">
        <v>2701</v>
      </c>
      <c r="F257" s="22">
        <v>-3209</v>
      </c>
      <c r="G257" s="27">
        <v>2.8604700000000003</v>
      </c>
      <c r="H257" s="65">
        <v>1807601000</v>
      </c>
      <c r="I257" s="34">
        <v>2.0472480000000002E-3</v>
      </c>
      <c r="J257" s="27">
        <v>0.11466290000000001</v>
      </c>
      <c r="K257" s="66">
        <v>4.3065800000000001E-2</v>
      </c>
      <c r="L257" s="27">
        <v>0.2588801</v>
      </c>
      <c r="M257" s="22">
        <v>49</v>
      </c>
      <c r="N257" s="22">
        <v>-24</v>
      </c>
      <c r="O257" s="22">
        <v>3</v>
      </c>
      <c r="P257" s="64">
        <v>1.2E-8</v>
      </c>
      <c r="Q257" s="34">
        <f t="shared" si="6"/>
        <v>2.0566595751997374E-3</v>
      </c>
      <c r="R257" s="25">
        <f t="shared" si="7"/>
        <v>25.663063634419281</v>
      </c>
      <c r="S257" s="11"/>
      <c r="T257" s="19"/>
      <c r="U257"/>
    </row>
    <row r="258" spans="1:21" x14ac:dyDescent="0.3">
      <c r="A258" s="22" t="s">
        <v>326</v>
      </c>
      <c r="B258" s="62">
        <v>44527</v>
      </c>
      <c r="C258" s="63">
        <v>44527.243750000001</v>
      </c>
      <c r="D258" s="27">
        <v>13.693333333418705</v>
      </c>
      <c r="E258" s="22">
        <v>2976</v>
      </c>
      <c r="F258" s="22">
        <v>-1939</v>
      </c>
      <c r="G258" s="27">
        <v>2.8542110000000003</v>
      </c>
      <c r="H258" s="65">
        <v>1760474000</v>
      </c>
      <c r="I258" s="34">
        <v>2.0461479999999998E-3</v>
      </c>
      <c r="J258" s="27">
        <v>0.1222646</v>
      </c>
      <c r="K258" s="66">
        <v>4.3898769999999997E-2</v>
      </c>
      <c r="L258" s="27">
        <v>0.1185224</v>
      </c>
      <c r="M258" s="22">
        <v>49</v>
      </c>
      <c r="N258" s="22">
        <v>-26</v>
      </c>
      <c r="O258" s="22">
        <v>9</v>
      </c>
      <c r="P258" s="64">
        <v>1.2E-8</v>
      </c>
      <c r="Q258" s="34">
        <f t="shared" si="6"/>
        <v>2.0555545182976325E-3</v>
      </c>
      <c r="R258" s="25">
        <f t="shared" si="7"/>
        <v>25.111968031933163</v>
      </c>
      <c r="S258" s="11"/>
      <c r="T258" s="19"/>
      <c r="U258"/>
    </row>
    <row r="259" spans="1:21" x14ac:dyDescent="0.3">
      <c r="A259" s="22" t="s">
        <v>327</v>
      </c>
      <c r="B259" s="62">
        <v>44527</v>
      </c>
      <c r="C259" s="63">
        <v>44527.245833333334</v>
      </c>
      <c r="D259" s="27">
        <v>13.743333333407064</v>
      </c>
      <c r="E259" s="22">
        <v>2896</v>
      </c>
      <c r="F259" s="22">
        <v>-3004</v>
      </c>
      <c r="G259" s="27">
        <v>2.8571059999999999</v>
      </c>
      <c r="H259" s="65">
        <v>1760952000</v>
      </c>
      <c r="I259" s="34">
        <v>2.0493030000000001E-3</v>
      </c>
      <c r="J259" s="27">
        <v>0.11657680000000001</v>
      </c>
      <c r="K259" s="66">
        <v>4.3642519999999997E-2</v>
      </c>
      <c r="L259" s="27">
        <v>0.41860199999999997</v>
      </c>
      <c r="M259" s="22">
        <v>50</v>
      </c>
      <c r="N259" s="22">
        <v>-26</v>
      </c>
      <c r="O259" s="22">
        <v>7</v>
      </c>
      <c r="P259" s="64">
        <v>1.2E-8</v>
      </c>
      <c r="Q259" s="34">
        <f t="shared" si="6"/>
        <v>2.0587240224123051E-3</v>
      </c>
      <c r="R259" s="25">
        <f t="shared" si="7"/>
        <v>26.692610419063012</v>
      </c>
      <c r="S259" s="11"/>
      <c r="T259" s="19"/>
      <c r="U259"/>
    </row>
    <row r="260" spans="1:21" x14ac:dyDescent="0.3">
      <c r="A260" s="22" t="s">
        <v>328</v>
      </c>
      <c r="B260" s="62">
        <v>44527</v>
      </c>
      <c r="C260" s="63">
        <v>44527.248611111114</v>
      </c>
      <c r="D260" s="27">
        <v>13.810000000116416</v>
      </c>
      <c r="E260" s="22">
        <v>2229</v>
      </c>
      <c r="F260" s="22">
        <v>-3004</v>
      </c>
      <c r="G260" s="27">
        <v>2.8560109999999996</v>
      </c>
      <c r="H260" s="65">
        <v>1770841000</v>
      </c>
      <c r="I260" s="34">
        <v>2.0439329999999999E-3</v>
      </c>
      <c r="J260" s="27">
        <v>0.1108701</v>
      </c>
      <c r="K260" s="66">
        <v>4.5242200000000003E-2</v>
      </c>
      <c r="L260" s="27">
        <v>0.3502575</v>
      </c>
      <c r="M260" s="22">
        <v>48</v>
      </c>
      <c r="N260" s="22">
        <v>-25</v>
      </c>
      <c r="O260" s="22">
        <v>6</v>
      </c>
      <c r="P260" s="64">
        <v>1.2E-8</v>
      </c>
      <c r="Q260" s="34">
        <f t="shared" si="6"/>
        <v>2.0533293355356674E-3</v>
      </c>
      <c r="R260" s="25">
        <f t="shared" si="7"/>
        <v>24.002261886927776</v>
      </c>
      <c r="S260" s="11"/>
      <c r="T260" s="19"/>
      <c r="U260"/>
    </row>
    <row r="261" spans="1:21" x14ac:dyDescent="0.3">
      <c r="A261" s="22" t="s">
        <v>329</v>
      </c>
      <c r="B261" s="62">
        <v>44527</v>
      </c>
      <c r="C261" s="63">
        <v>44527.250694444447</v>
      </c>
      <c r="D261" s="27">
        <v>13.860000000104774</v>
      </c>
      <c r="E261" s="22">
        <v>2583</v>
      </c>
      <c r="F261" s="22">
        <v>-2062</v>
      </c>
      <c r="G261" s="27">
        <v>2.8559319999999997</v>
      </c>
      <c r="H261" s="65">
        <v>1790908000</v>
      </c>
      <c r="I261" s="34">
        <v>2.0453200000000002E-3</v>
      </c>
      <c r="J261" s="27">
        <v>0.14478939999999998</v>
      </c>
      <c r="K261" s="66">
        <v>4.1716910000000003E-2</v>
      </c>
      <c r="L261" s="27">
        <v>0.17724980000000001</v>
      </c>
      <c r="M261" s="22">
        <v>48</v>
      </c>
      <c r="N261" s="22">
        <v>-29</v>
      </c>
      <c r="O261" s="22">
        <v>3</v>
      </c>
      <c r="P261" s="64">
        <v>1.2E-8</v>
      </c>
      <c r="Q261" s="34">
        <f t="shared" si="6"/>
        <v>2.0547227118295035E-3</v>
      </c>
      <c r="R261" s="25">
        <f t="shared" si="7"/>
        <v>24.697143342062411</v>
      </c>
      <c r="S261" s="11"/>
      <c r="T261" s="19"/>
      <c r="U261"/>
    </row>
    <row r="262" spans="1:21" x14ac:dyDescent="0.3">
      <c r="A262" s="22" t="s">
        <v>330</v>
      </c>
      <c r="B262" s="62">
        <v>44527</v>
      </c>
      <c r="C262" s="63">
        <v>44527.25277777778</v>
      </c>
      <c r="D262" s="27">
        <v>13.910000000093133</v>
      </c>
      <c r="E262" s="22">
        <v>1636</v>
      </c>
      <c r="F262" s="22">
        <v>-3103</v>
      </c>
      <c r="G262" s="27">
        <v>2.8499089999999998</v>
      </c>
      <c r="H262" s="65">
        <v>1791436000</v>
      </c>
      <c r="I262" s="34">
        <v>2.0469519999999999E-3</v>
      </c>
      <c r="J262" s="27">
        <v>0.1166338</v>
      </c>
      <c r="K262" s="66">
        <v>4.2477559999999998E-2</v>
      </c>
      <c r="L262" s="27">
        <v>0.27628039999999998</v>
      </c>
      <c r="M262" s="22">
        <v>45</v>
      </c>
      <c r="N262" s="22">
        <v>-23</v>
      </c>
      <c r="O262" s="22">
        <v>9</v>
      </c>
      <c r="P262" s="64">
        <v>1.2E-8</v>
      </c>
      <c r="Q262" s="34">
        <f t="shared" si="6"/>
        <v>2.0563622144333525E-3</v>
      </c>
      <c r="R262" s="25">
        <f t="shared" si="7"/>
        <v>25.514768817750166</v>
      </c>
      <c r="S262" s="11"/>
      <c r="T262" s="19"/>
      <c r="U262"/>
    </row>
    <row r="263" spans="1:21" x14ac:dyDescent="0.3">
      <c r="A263" s="22" t="s">
        <v>331</v>
      </c>
      <c r="B263" s="62">
        <v>44527</v>
      </c>
      <c r="C263" s="63">
        <v>44527.254861111112</v>
      </c>
      <c r="D263" s="27">
        <v>13.960000000081491</v>
      </c>
      <c r="E263" s="22">
        <v>2778</v>
      </c>
      <c r="F263" s="22">
        <v>-3413</v>
      </c>
      <c r="G263" s="27">
        <v>2.8642249999999998</v>
      </c>
      <c r="H263" s="65">
        <v>1820536000</v>
      </c>
      <c r="I263" s="34">
        <v>2.0476880000000002E-3</v>
      </c>
      <c r="J263" s="27">
        <v>9.891258E-2</v>
      </c>
      <c r="K263" s="66">
        <v>4.1539470000000002E-2</v>
      </c>
      <c r="L263" s="27">
        <v>0.29055330000000001</v>
      </c>
      <c r="M263" s="22">
        <v>46</v>
      </c>
      <c r="N263" s="22">
        <v>-25</v>
      </c>
      <c r="O263" s="22">
        <v>-1</v>
      </c>
      <c r="P263" s="64">
        <v>1.2E-8</v>
      </c>
      <c r="Q263" s="34">
        <f t="shared" ref="Q263:Q326" si="8">I263/$Q$1</f>
        <v>2.057101597960579E-3</v>
      </c>
      <c r="R263" s="25">
        <f t="shared" si="7"/>
        <v>25.88350187541355</v>
      </c>
      <c r="S263" s="11"/>
      <c r="T263" s="19"/>
      <c r="U263"/>
    </row>
    <row r="264" spans="1:21" x14ac:dyDescent="0.3">
      <c r="A264" s="22" t="s">
        <v>332</v>
      </c>
      <c r="B264" s="62">
        <v>44527</v>
      </c>
      <c r="C264" s="63">
        <v>44527.257638888892</v>
      </c>
      <c r="D264" s="27">
        <v>14.026666666790844</v>
      </c>
      <c r="E264" s="22">
        <v>2504</v>
      </c>
      <c r="F264" s="22">
        <v>-1898</v>
      </c>
      <c r="G264" s="27">
        <v>2.8610959999999999</v>
      </c>
      <c r="H264" s="65">
        <v>1799319000</v>
      </c>
      <c r="I264" s="34">
        <v>2.0469939999999999E-3</v>
      </c>
      <c r="J264" s="27">
        <v>0.1135661</v>
      </c>
      <c r="K264" s="66">
        <v>3.5522320000000003E-2</v>
      </c>
      <c r="L264" s="27">
        <v>9.7957580000000002E-2</v>
      </c>
      <c r="M264" s="22">
        <v>48</v>
      </c>
      <c r="N264" s="22">
        <v>-28</v>
      </c>
      <c r="O264" s="22">
        <v>5</v>
      </c>
      <c r="P264" s="64">
        <v>1.2E-8</v>
      </c>
      <c r="Q264" s="34">
        <f t="shared" si="8"/>
        <v>2.0564044075150694E-3</v>
      </c>
      <c r="R264" s="25">
        <f t="shared" ref="R264:R327" si="9">((Q264/$Q$2)-1)*1000</f>
        <v>25.535810649845114</v>
      </c>
      <c r="S264" s="11"/>
      <c r="T264" s="19"/>
      <c r="U264"/>
    </row>
    <row r="265" spans="1:21" x14ac:dyDescent="0.3">
      <c r="A265" s="22" t="s">
        <v>333</v>
      </c>
      <c r="B265" s="62">
        <v>44527</v>
      </c>
      <c r="C265" s="63">
        <v>44527.259722222225</v>
      </c>
      <c r="D265" s="27">
        <v>14.076666666779202</v>
      </c>
      <c r="E265" s="22">
        <v>1915</v>
      </c>
      <c r="F265" s="22">
        <v>-2390</v>
      </c>
      <c r="G265" s="27">
        <v>2.8619559999999997</v>
      </c>
      <c r="H265" s="65">
        <v>1803523000</v>
      </c>
      <c r="I265" s="34">
        <v>2.04659E-3</v>
      </c>
      <c r="J265" s="27">
        <v>0.1211093</v>
      </c>
      <c r="K265" s="66">
        <v>4.0224610000000001E-2</v>
      </c>
      <c r="L265" s="27">
        <v>0.12104189999999999</v>
      </c>
      <c r="M265" s="22">
        <v>46</v>
      </c>
      <c r="N265" s="22">
        <v>-27</v>
      </c>
      <c r="O265" s="22">
        <v>6</v>
      </c>
      <c r="P265" s="64">
        <v>1.2E-8</v>
      </c>
      <c r="Q265" s="34">
        <f t="shared" si="8"/>
        <v>2.0559985502528418E-3</v>
      </c>
      <c r="R265" s="25">
        <f t="shared" si="9"/>
        <v>25.333408264932132</v>
      </c>
      <c r="S265" s="11"/>
      <c r="T265" s="19"/>
      <c r="U265"/>
    </row>
    <row r="266" spans="1:21" x14ac:dyDescent="0.3">
      <c r="A266" s="22" t="s">
        <v>334</v>
      </c>
      <c r="B266" s="62">
        <v>44527</v>
      </c>
      <c r="C266" s="63">
        <v>44527.261805555558</v>
      </c>
      <c r="D266" s="27">
        <v>14.12666666676756</v>
      </c>
      <c r="E266" s="22">
        <v>2543</v>
      </c>
      <c r="F266" s="22">
        <v>-2513</v>
      </c>
      <c r="G266" s="27">
        <v>2.862895</v>
      </c>
      <c r="H266" s="65">
        <v>1796472000</v>
      </c>
      <c r="I266" s="34">
        <v>2.0493099999999999E-3</v>
      </c>
      <c r="J266" s="27">
        <v>0.1028453</v>
      </c>
      <c r="K266" s="66">
        <v>4.1370400000000002E-2</v>
      </c>
      <c r="L266" s="27">
        <v>0.17871039999999999</v>
      </c>
      <c r="M266" s="22">
        <v>48</v>
      </c>
      <c r="N266" s="22">
        <v>-26</v>
      </c>
      <c r="O266" s="22">
        <v>7</v>
      </c>
      <c r="P266" s="64">
        <v>1.2E-8</v>
      </c>
      <c r="Q266" s="34">
        <f t="shared" si="8"/>
        <v>2.0587310545925911E-3</v>
      </c>
      <c r="R266" s="25">
        <f t="shared" si="9"/>
        <v>26.696117391078687</v>
      </c>
      <c r="S266" s="11"/>
      <c r="T266" s="19"/>
      <c r="U266"/>
    </row>
    <row r="267" spans="1:21" x14ac:dyDescent="0.3">
      <c r="A267" s="22" t="s">
        <v>335</v>
      </c>
      <c r="B267" s="62">
        <v>44527</v>
      </c>
      <c r="C267" s="63">
        <v>44527.26458333333</v>
      </c>
      <c r="D267" s="27">
        <v>14.19333333330229</v>
      </c>
      <c r="E267" s="22">
        <v>2976</v>
      </c>
      <c r="F267" s="22">
        <v>-3413</v>
      </c>
      <c r="G267" s="27">
        <v>2.8797930000000003</v>
      </c>
      <c r="H267" s="65">
        <v>1804376000</v>
      </c>
      <c r="I267" s="34">
        <v>2.046605E-3</v>
      </c>
      <c r="J267" s="27">
        <v>0.1216063</v>
      </c>
      <c r="K267" s="66">
        <v>4.2003690000000003E-2</v>
      </c>
      <c r="L267" s="27">
        <v>0.22412299999999999</v>
      </c>
      <c r="M267" s="22">
        <v>51</v>
      </c>
      <c r="N267" s="22">
        <v>-23</v>
      </c>
      <c r="O267" s="22">
        <v>1</v>
      </c>
      <c r="P267" s="64">
        <v>1.2E-8</v>
      </c>
      <c r="Q267" s="34">
        <f t="shared" si="8"/>
        <v>2.0560136192105979E-3</v>
      </c>
      <c r="R267" s="25">
        <f t="shared" si="9"/>
        <v>25.34092320496617</v>
      </c>
      <c r="S267" s="11"/>
      <c r="T267" s="19"/>
      <c r="U267"/>
    </row>
    <row r="268" spans="1:21" x14ac:dyDescent="0.3">
      <c r="A268" s="22" t="s">
        <v>336</v>
      </c>
      <c r="B268" s="62">
        <v>44527</v>
      </c>
      <c r="C268" s="63">
        <v>44527.26666666667</v>
      </c>
      <c r="D268" s="27">
        <v>14.243333333465271</v>
      </c>
      <c r="E268" s="22">
        <v>3196</v>
      </c>
      <c r="F268" s="22">
        <v>-2577</v>
      </c>
      <c r="G268" s="27">
        <v>2.869936</v>
      </c>
      <c r="H268" s="65">
        <v>1759994000</v>
      </c>
      <c r="I268" s="34">
        <v>2.0481779999999999E-3</v>
      </c>
      <c r="J268" s="27">
        <v>8.869930999999999E-2</v>
      </c>
      <c r="K268" s="66">
        <v>3.5282059999999997E-2</v>
      </c>
      <c r="L268" s="27">
        <v>0.32801459999999999</v>
      </c>
      <c r="M268" s="22">
        <v>52</v>
      </c>
      <c r="N268" s="22">
        <v>-26</v>
      </c>
      <c r="O268" s="22">
        <v>13</v>
      </c>
      <c r="P268" s="64">
        <v>1.2E-8</v>
      </c>
      <c r="Q268" s="34">
        <f t="shared" si="8"/>
        <v>2.0575938505806072E-3</v>
      </c>
      <c r="R268" s="25">
        <f t="shared" si="9"/>
        <v>26.128989916520684</v>
      </c>
      <c r="S268" s="11"/>
      <c r="T268" s="19"/>
      <c r="U268"/>
    </row>
    <row r="269" spans="1:21" x14ac:dyDescent="0.3">
      <c r="A269" s="22" t="s">
        <v>337</v>
      </c>
      <c r="B269" s="62">
        <v>44527</v>
      </c>
      <c r="C269" s="63">
        <v>44527.268750000003</v>
      </c>
      <c r="D269" s="27">
        <v>14.29333333345363</v>
      </c>
      <c r="E269" s="22">
        <v>2308</v>
      </c>
      <c r="F269" s="22">
        <v>-2267</v>
      </c>
      <c r="G269" s="27">
        <v>2.8785410000000002</v>
      </c>
      <c r="H269" s="65">
        <v>1797191000</v>
      </c>
      <c r="I269" s="34">
        <v>2.045954E-3</v>
      </c>
      <c r="J269" s="27">
        <v>0.1227365</v>
      </c>
      <c r="K269" s="66">
        <v>4.4486270000000001E-2</v>
      </c>
      <c r="L269" s="27">
        <v>0.36332969999999998</v>
      </c>
      <c r="M269" s="22">
        <v>47</v>
      </c>
      <c r="N269" s="22">
        <v>-27</v>
      </c>
      <c r="O269" s="22">
        <v>5</v>
      </c>
      <c r="P269" s="64">
        <v>1.2E-8</v>
      </c>
      <c r="Q269" s="34">
        <f t="shared" si="8"/>
        <v>2.0553596264439888E-3</v>
      </c>
      <c r="R269" s="25">
        <f t="shared" si="9"/>
        <v>25.014774807494923</v>
      </c>
      <c r="S269" s="11"/>
      <c r="T269" s="19"/>
      <c r="U269"/>
    </row>
    <row r="270" spans="1:21" x14ac:dyDescent="0.3">
      <c r="A270" s="22" t="s">
        <v>338</v>
      </c>
      <c r="B270" s="62">
        <v>44527</v>
      </c>
      <c r="C270" s="63">
        <v>44527.271527777775</v>
      </c>
      <c r="D270" s="27">
        <v>14.359999999988359</v>
      </c>
      <c r="E270" s="22">
        <v>2543</v>
      </c>
      <c r="F270" s="22">
        <v>-3086</v>
      </c>
      <c r="G270" s="27">
        <v>2.87283</v>
      </c>
      <c r="H270" s="65">
        <v>1793009000</v>
      </c>
      <c r="I270" s="34">
        <v>2.0468259999999999E-3</v>
      </c>
      <c r="J270" s="27">
        <v>0.1196912</v>
      </c>
      <c r="K270" s="66">
        <v>4.3360950000000002E-2</v>
      </c>
      <c r="L270" s="27">
        <v>0.1241136</v>
      </c>
      <c r="M270" s="22">
        <v>49</v>
      </c>
      <c r="N270" s="22">
        <v>-24</v>
      </c>
      <c r="O270" s="22">
        <v>4</v>
      </c>
      <c r="P270" s="64">
        <v>1.2E-8</v>
      </c>
      <c r="Q270" s="34">
        <f t="shared" si="8"/>
        <v>2.0562356351882024E-3</v>
      </c>
      <c r="R270" s="25">
        <f t="shared" si="9"/>
        <v>25.451643321465323</v>
      </c>
      <c r="S270" s="11"/>
      <c r="T270" s="19"/>
      <c r="U270"/>
    </row>
    <row r="271" spans="1:21" x14ac:dyDescent="0.3">
      <c r="A271" s="22" t="s">
        <v>339</v>
      </c>
      <c r="B271" s="62">
        <v>44527</v>
      </c>
      <c r="C271" s="63">
        <v>44527.273611111108</v>
      </c>
      <c r="D271" s="27">
        <v>14.409999999976717</v>
      </c>
      <c r="E271" s="22">
        <v>2661</v>
      </c>
      <c r="F271" s="22">
        <v>-2144</v>
      </c>
      <c r="G271" s="27">
        <v>2.8697790000000003</v>
      </c>
      <c r="H271" s="65">
        <v>1774357000</v>
      </c>
      <c r="I271" s="34">
        <v>2.0458329999999999E-3</v>
      </c>
      <c r="J271" s="27">
        <v>0.11236990000000001</v>
      </c>
      <c r="K271" s="66">
        <v>3.8156700000000002E-2</v>
      </c>
      <c r="L271" s="27">
        <v>0.12990299999999999</v>
      </c>
      <c r="M271" s="22">
        <v>49</v>
      </c>
      <c r="N271" s="22">
        <v>-26</v>
      </c>
      <c r="O271" s="22">
        <v>6</v>
      </c>
      <c r="P271" s="64">
        <v>1.2E-8</v>
      </c>
      <c r="Q271" s="34">
        <f t="shared" si="8"/>
        <v>2.0552380701847573E-3</v>
      </c>
      <c r="R271" s="25">
        <f t="shared" si="9"/>
        <v>24.954154291221499</v>
      </c>
      <c r="S271" s="11"/>
      <c r="T271" s="19"/>
      <c r="U271"/>
    </row>
    <row r="272" spans="1:21" x14ac:dyDescent="0.3">
      <c r="A272" s="22" t="s">
        <v>340</v>
      </c>
      <c r="B272" s="62">
        <v>44527</v>
      </c>
      <c r="C272" s="63">
        <v>44527.275694444441</v>
      </c>
      <c r="D272" s="27">
        <v>14.459999999965076</v>
      </c>
      <c r="E272" s="22">
        <v>2857</v>
      </c>
      <c r="F272" s="22">
        <v>-2922</v>
      </c>
      <c r="G272" s="27">
        <v>2.8678240000000002</v>
      </c>
      <c r="H272" s="65">
        <v>1819801000</v>
      </c>
      <c r="I272" s="34">
        <v>2.0466569999999999E-3</v>
      </c>
      <c r="J272" s="27">
        <v>7.705381E-2</v>
      </c>
      <c r="K272" s="66">
        <v>3.9919129999999997E-2</v>
      </c>
      <c r="L272" s="27">
        <v>0.109931</v>
      </c>
      <c r="M272" s="22">
        <v>49</v>
      </c>
      <c r="N272" s="22">
        <v>-27</v>
      </c>
      <c r="O272" s="22">
        <v>3</v>
      </c>
      <c r="P272" s="64">
        <v>1.2E-8</v>
      </c>
      <c r="Q272" s="34">
        <f t="shared" si="8"/>
        <v>2.0560658582641517E-3</v>
      </c>
      <c r="R272" s="25">
        <f t="shared" si="9"/>
        <v>25.366974997083513</v>
      </c>
      <c r="S272" s="11"/>
      <c r="T272" s="19"/>
      <c r="U272"/>
    </row>
    <row r="273" spans="1:21" x14ac:dyDescent="0.3">
      <c r="A273" s="22" t="s">
        <v>341</v>
      </c>
      <c r="B273" s="62">
        <v>44527</v>
      </c>
      <c r="C273" s="63">
        <v>44527.277777777781</v>
      </c>
      <c r="D273" s="27">
        <v>14.510000000128057</v>
      </c>
      <c r="E273" s="22">
        <v>2976</v>
      </c>
      <c r="F273" s="22">
        <v>-2922</v>
      </c>
      <c r="G273" s="27">
        <v>2.8633639999999998</v>
      </c>
      <c r="H273" s="65">
        <v>1785407000</v>
      </c>
      <c r="I273" s="34">
        <v>2.0463909999999998E-3</v>
      </c>
      <c r="J273" s="27">
        <v>0.121213</v>
      </c>
      <c r="K273" s="66">
        <v>4.0735590000000002E-2</v>
      </c>
      <c r="L273" s="27">
        <v>2.7439660000000001E-2</v>
      </c>
      <c r="M273" s="22">
        <v>52</v>
      </c>
      <c r="N273" s="22">
        <v>-26</v>
      </c>
      <c r="O273" s="22">
        <v>4</v>
      </c>
      <c r="P273" s="64">
        <v>1.2E-8</v>
      </c>
      <c r="Q273" s="34">
        <f t="shared" si="8"/>
        <v>2.055798635413279E-3</v>
      </c>
      <c r="R273" s="25">
        <f t="shared" si="9"/>
        <v>25.233710060482252</v>
      </c>
      <c r="S273" s="11"/>
      <c r="T273" s="19"/>
      <c r="U273"/>
    </row>
    <row r="274" spans="1:21" x14ac:dyDescent="0.3">
      <c r="A274" s="22" t="s">
        <v>342</v>
      </c>
      <c r="B274" s="62">
        <v>44527</v>
      </c>
      <c r="C274" s="63">
        <v>44527.280555555553</v>
      </c>
      <c r="D274" s="27">
        <v>14.576666666662787</v>
      </c>
      <c r="E274" s="22">
        <v>2111</v>
      </c>
      <c r="F274" s="22">
        <v>-2717</v>
      </c>
      <c r="G274" s="27">
        <v>2.8434940000000002</v>
      </c>
      <c r="H274" s="65">
        <v>1786082000</v>
      </c>
      <c r="I274" s="34">
        <v>2.044274E-3</v>
      </c>
      <c r="J274" s="27">
        <v>0.10669430000000001</v>
      </c>
      <c r="K274" s="66">
        <v>4.1621459999999999E-2</v>
      </c>
      <c r="L274" s="27">
        <v>0.29204659999999999</v>
      </c>
      <c r="M274" s="22">
        <v>45</v>
      </c>
      <c r="N274" s="22">
        <v>-26</v>
      </c>
      <c r="O274" s="22">
        <v>8</v>
      </c>
      <c r="P274" s="64">
        <v>1.2E-8</v>
      </c>
      <c r="Q274" s="34">
        <f t="shared" si="8"/>
        <v>2.0536719031753201E-3</v>
      </c>
      <c r="R274" s="25">
        <f t="shared" si="9"/>
        <v>24.173101523698559</v>
      </c>
      <c r="S274" s="11"/>
      <c r="T274" s="19"/>
      <c r="U274"/>
    </row>
    <row r="275" spans="1:21" x14ac:dyDescent="0.3">
      <c r="A275" s="22" t="s">
        <v>343</v>
      </c>
      <c r="B275" s="62">
        <v>44527</v>
      </c>
      <c r="C275" s="63">
        <v>44527.282638888886</v>
      </c>
      <c r="D275" s="27">
        <v>14.626666666651145</v>
      </c>
      <c r="E275" s="22">
        <v>1716</v>
      </c>
      <c r="F275" s="22">
        <v>-3336</v>
      </c>
      <c r="G275" s="27">
        <v>2.8529599999999999</v>
      </c>
      <c r="H275" s="65">
        <v>1464145000</v>
      </c>
      <c r="I275" s="34">
        <v>2.043656E-3</v>
      </c>
      <c r="J275" s="27">
        <v>0.1477164</v>
      </c>
      <c r="K275" s="66">
        <v>4.1431570000000001E-2</v>
      </c>
      <c r="L275" s="27">
        <v>0.36751980000000001</v>
      </c>
      <c r="M275" s="22">
        <v>43</v>
      </c>
      <c r="N275" s="22">
        <v>-20</v>
      </c>
      <c r="O275" s="22">
        <v>11</v>
      </c>
      <c r="P275" s="64">
        <v>1.2E-8</v>
      </c>
      <c r="Q275" s="34">
        <f t="shared" si="8"/>
        <v>2.0530510621157741E-3</v>
      </c>
      <c r="R275" s="25">
        <f t="shared" si="9"/>
        <v>23.863485994301882</v>
      </c>
      <c r="S275" s="11"/>
      <c r="T275" s="19"/>
      <c r="U275"/>
    </row>
    <row r="276" spans="1:21" x14ac:dyDescent="0.3">
      <c r="A276" s="22" t="s">
        <v>344</v>
      </c>
      <c r="B276" s="62">
        <v>44527</v>
      </c>
      <c r="C276" s="63">
        <v>44527.284722222219</v>
      </c>
      <c r="D276" s="27">
        <v>14.676666666639504</v>
      </c>
      <c r="E276" s="22">
        <v>2425</v>
      </c>
      <c r="F276" s="22">
        <v>-2021</v>
      </c>
      <c r="G276" s="27">
        <v>2.873691</v>
      </c>
      <c r="H276" s="65">
        <v>1797072000</v>
      </c>
      <c r="I276" s="34">
        <v>2.0453590000000001E-3</v>
      </c>
      <c r="J276" s="27">
        <v>0.13176350000000001</v>
      </c>
      <c r="K276" s="66">
        <v>4.259715E-2</v>
      </c>
      <c r="L276" s="27">
        <v>0.2238859</v>
      </c>
      <c r="M276" s="22">
        <v>47</v>
      </c>
      <c r="N276" s="22">
        <v>-27</v>
      </c>
      <c r="O276" s="22">
        <v>6</v>
      </c>
      <c r="P276" s="64">
        <v>1.2E-8</v>
      </c>
      <c r="Q276" s="34">
        <f t="shared" si="8"/>
        <v>2.0547618911196685E-3</v>
      </c>
      <c r="R276" s="25">
        <f t="shared" si="9"/>
        <v>24.716682186150194</v>
      </c>
      <c r="S276" s="11"/>
      <c r="T276" s="19"/>
      <c r="U276"/>
    </row>
    <row r="277" spans="1:21" x14ac:dyDescent="0.3">
      <c r="A277" s="22" t="s">
        <v>345</v>
      </c>
      <c r="B277" s="62">
        <v>44527</v>
      </c>
      <c r="C277" s="63">
        <v>44527.287499999999</v>
      </c>
      <c r="D277" s="27">
        <v>14.743333333348856</v>
      </c>
      <c r="E277" s="22">
        <v>2268</v>
      </c>
      <c r="F277" s="22">
        <v>-2021</v>
      </c>
      <c r="G277" s="27">
        <v>2.8746300000000002</v>
      </c>
      <c r="H277" s="65">
        <v>1787018000</v>
      </c>
      <c r="I277" s="34">
        <v>2.0453590000000001E-3</v>
      </c>
      <c r="J277" s="27">
        <v>0.137963</v>
      </c>
      <c r="K277" s="66">
        <v>3.7912969999999997E-2</v>
      </c>
      <c r="L277" s="27">
        <v>7.9987790000000003E-2</v>
      </c>
      <c r="M277" s="22">
        <v>46</v>
      </c>
      <c r="N277" s="22">
        <v>-27</v>
      </c>
      <c r="O277" s="22">
        <v>7</v>
      </c>
      <c r="P277" s="64">
        <v>1.2E-8</v>
      </c>
      <c r="Q277" s="34">
        <f t="shared" si="8"/>
        <v>2.0547618911196685E-3</v>
      </c>
      <c r="R277" s="25">
        <f t="shared" si="9"/>
        <v>24.716682186150194</v>
      </c>
      <c r="S277" s="11"/>
      <c r="T277" s="19"/>
      <c r="U277"/>
    </row>
    <row r="278" spans="1:21" x14ac:dyDescent="0.3">
      <c r="A278" s="22" t="s">
        <v>346</v>
      </c>
      <c r="B278" s="62">
        <v>44527</v>
      </c>
      <c r="C278" s="63">
        <v>44527.289583333331</v>
      </c>
      <c r="D278" s="27">
        <v>14.793333333337214</v>
      </c>
      <c r="E278" s="22">
        <v>2739</v>
      </c>
      <c r="F278" s="22">
        <v>-3086</v>
      </c>
      <c r="G278" s="27">
        <v>2.8568710000000004</v>
      </c>
      <c r="H278" s="65">
        <v>1797885000</v>
      </c>
      <c r="I278" s="34">
        <v>2.0440139999999998E-3</v>
      </c>
      <c r="J278" s="27">
        <v>0.14597070000000001</v>
      </c>
      <c r="K278" s="66">
        <v>4.1774899999999997E-2</v>
      </c>
      <c r="L278" s="27">
        <v>7.8324149999999995E-2</v>
      </c>
      <c r="M278" s="22">
        <v>48</v>
      </c>
      <c r="N278" s="22">
        <v>-25</v>
      </c>
      <c r="O278" s="22">
        <v>3</v>
      </c>
      <c r="P278" s="64">
        <v>1.2E-8</v>
      </c>
      <c r="Q278" s="34">
        <f t="shared" si="8"/>
        <v>2.0534107079075497E-3</v>
      </c>
      <c r="R278" s="25">
        <f t="shared" si="9"/>
        <v>24.042842563110732</v>
      </c>
      <c r="S278" s="11"/>
      <c r="T278" s="19"/>
      <c r="U278"/>
    </row>
    <row r="279" spans="1:21" x14ac:dyDescent="0.3">
      <c r="A279" s="22" t="s">
        <v>347</v>
      </c>
      <c r="B279" s="62">
        <v>44527</v>
      </c>
      <c r="C279" s="63">
        <v>44527.291666666664</v>
      </c>
      <c r="D279" s="27">
        <v>14.843333333325573</v>
      </c>
      <c r="E279" s="22">
        <v>2661</v>
      </c>
      <c r="F279" s="22">
        <v>-3373</v>
      </c>
      <c r="G279" s="27">
        <v>2.864303</v>
      </c>
      <c r="H279" s="65">
        <v>1772347000</v>
      </c>
      <c r="I279" s="34">
        <v>2.048869E-3</v>
      </c>
      <c r="J279" s="27">
        <v>0.1266631</v>
      </c>
      <c r="K279" s="66">
        <v>4.1479179999999997E-2</v>
      </c>
      <c r="L279" s="27">
        <v>0.24122950000000001</v>
      </c>
      <c r="M279" s="22">
        <v>47</v>
      </c>
      <c r="N279" s="22">
        <v>-25</v>
      </c>
      <c r="O279" s="22">
        <v>5</v>
      </c>
      <c r="P279" s="64">
        <v>1.2E-8</v>
      </c>
      <c r="Q279" s="34">
        <f t="shared" si="8"/>
        <v>2.0582880272345659E-3</v>
      </c>
      <c r="R279" s="25">
        <f t="shared" si="9"/>
        <v>26.4751781540824</v>
      </c>
      <c r="S279" s="11"/>
      <c r="T279" s="19"/>
      <c r="U279"/>
    </row>
    <row r="280" spans="1:21" x14ac:dyDescent="0.3">
      <c r="A280" s="22" t="s">
        <v>348</v>
      </c>
      <c r="B280" s="62">
        <v>44527</v>
      </c>
      <c r="C280" s="63">
        <v>44527.293749999997</v>
      </c>
      <c r="D280" s="27">
        <v>14.893333333313931</v>
      </c>
      <c r="E280" s="22">
        <v>1954</v>
      </c>
      <c r="F280" s="22">
        <v>-2144</v>
      </c>
      <c r="G280" s="27">
        <v>2.858749</v>
      </c>
      <c r="H280" s="65">
        <v>1790320000</v>
      </c>
      <c r="I280" s="34">
        <v>2.0447719999999998E-3</v>
      </c>
      <c r="J280" s="27">
        <v>0.14936050000000001</v>
      </c>
      <c r="K280" s="66">
        <v>3.958913E-2</v>
      </c>
      <c r="L280" s="27">
        <v>0.1125351</v>
      </c>
      <c r="M280" s="22">
        <v>46</v>
      </c>
      <c r="N280" s="22">
        <v>-26</v>
      </c>
      <c r="O280" s="22">
        <v>9</v>
      </c>
      <c r="P280" s="64">
        <v>1.2E-8</v>
      </c>
      <c r="Q280" s="34">
        <f t="shared" si="8"/>
        <v>2.0541721925728179E-3</v>
      </c>
      <c r="R280" s="25">
        <f t="shared" si="9"/>
        <v>24.422597532823609</v>
      </c>
      <c r="S280" s="11"/>
      <c r="T280" s="19"/>
      <c r="U280"/>
    </row>
    <row r="281" spans="1:21" x14ac:dyDescent="0.3">
      <c r="A281" s="22" t="s">
        <v>349</v>
      </c>
      <c r="B281" s="62">
        <v>44527</v>
      </c>
      <c r="C281" s="63">
        <v>44527.296527777777</v>
      </c>
      <c r="D281" s="27">
        <v>14.960000000023284</v>
      </c>
      <c r="E281" s="22">
        <v>2740</v>
      </c>
      <c r="F281" s="22">
        <v>-1980</v>
      </c>
      <c r="G281" s="27">
        <v>2.865164</v>
      </c>
      <c r="H281" s="65">
        <v>1783060000</v>
      </c>
      <c r="I281" s="34">
        <v>2.0460209999999999E-3</v>
      </c>
      <c r="J281" s="27">
        <v>0.10145559999999999</v>
      </c>
      <c r="K281" s="66">
        <v>4.3915759999999998E-2</v>
      </c>
      <c r="L281" s="27">
        <v>6.9365019999999999E-2</v>
      </c>
      <c r="M281" s="22">
        <v>45</v>
      </c>
      <c r="N281" s="22">
        <v>-28</v>
      </c>
      <c r="O281" s="22">
        <v>12</v>
      </c>
      <c r="P281" s="64">
        <v>1.2E-8</v>
      </c>
      <c r="Q281" s="34">
        <f t="shared" si="8"/>
        <v>2.0554269344552987E-3</v>
      </c>
      <c r="R281" s="25">
        <f t="shared" si="9"/>
        <v>25.048341539646302</v>
      </c>
      <c r="S281" s="11"/>
      <c r="T281" s="19"/>
      <c r="U281"/>
    </row>
    <row r="282" spans="1:21" x14ac:dyDescent="0.3">
      <c r="A282" s="22" t="s">
        <v>350</v>
      </c>
      <c r="B282" s="62">
        <v>44527</v>
      </c>
      <c r="C282" s="63">
        <v>44527.298611111109</v>
      </c>
      <c r="D282" s="27">
        <v>15.010000000011642</v>
      </c>
      <c r="E282" s="22">
        <v>2347</v>
      </c>
      <c r="F282" s="22">
        <v>-2021</v>
      </c>
      <c r="G282" s="27">
        <v>2.8618000000000001</v>
      </c>
      <c r="H282" s="65">
        <v>1781865000</v>
      </c>
      <c r="I282" s="34">
        <v>2.0448469999999998E-3</v>
      </c>
      <c r="J282" s="27">
        <v>8.7772740000000002E-2</v>
      </c>
      <c r="K282" s="66">
        <v>4.1623769999999997E-2</v>
      </c>
      <c r="L282" s="27">
        <v>7.0107749999999996E-2</v>
      </c>
      <c r="M282" s="22">
        <v>46</v>
      </c>
      <c r="N282" s="22">
        <v>-28</v>
      </c>
      <c r="O282" s="22">
        <v>7</v>
      </c>
      <c r="P282" s="64">
        <v>1.2E-8</v>
      </c>
      <c r="Q282" s="34">
        <f t="shared" si="8"/>
        <v>2.0542475373615979E-3</v>
      </c>
      <c r="R282" s="25">
        <f t="shared" si="9"/>
        <v>24.460172232993127</v>
      </c>
      <c r="S282" s="11"/>
      <c r="T282" s="19"/>
      <c r="U282"/>
    </row>
    <row r="283" spans="1:21" x14ac:dyDescent="0.3">
      <c r="A283" s="22" t="s">
        <v>351</v>
      </c>
      <c r="B283" s="62">
        <v>44527</v>
      </c>
      <c r="C283" s="63">
        <v>44527.300694444442</v>
      </c>
      <c r="D283" s="27">
        <v>15.06</v>
      </c>
      <c r="E283" s="22">
        <v>2622</v>
      </c>
      <c r="F283" s="22">
        <v>-2308</v>
      </c>
      <c r="G283" s="27">
        <v>2.8574190000000002</v>
      </c>
      <c r="H283" s="65">
        <v>1804437000</v>
      </c>
      <c r="I283" s="34">
        <v>2.0492840000000002E-3</v>
      </c>
      <c r="J283" s="27">
        <v>0.10964550000000001</v>
      </c>
      <c r="K283" s="66">
        <v>3.8601910000000003E-2</v>
      </c>
      <c r="L283" s="27">
        <v>0.19183030000000001</v>
      </c>
      <c r="M283" s="22">
        <v>49</v>
      </c>
      <c r="N283" s="22">
        <v>-27</v>
      </c>
      <c r="O283" s="22">
        <v>3</v>
      </c>
      <c r="P283" s="64">
        <v>1.2E-8</v>
      </c>
      <c r="Q283" s="34">
        <f t="shared" si="8"/>
        <v>2.0587049350658145E-3</v>
      </c>
      <c r="R283" s="25">
        <f t="shared" si="9"/>
        <v>26.683091495020239</v>
      </c>
      <c r="S283" s="11"/>
      <c r="T283" s="19"/>
      <c r="U283"/>
    </row>
    <row r="284" spans="1:21" x14ac:dyDescent="0.3">
      <c r="A284" s="22" t="s">
        <v>352</v>
      </c>
      <c r="B284" s="62">
        <v>44527</v>
      </c>
      <c r="C284" s="63">
        <v>44527.303472222222</v>
      </c>
      <c r="D284" s="27">
        <v>15.126666666709353</v>
      </c>
      <c r="E284" s="22">
        <v>2897</v>
      </c>
      <c r="F284" s="22">
        <v>-2062</v>
      </c>
      <c r="G284" s="27">
        <v>2.8525679999999998</v>
      </c>
      <c r="H284" s="65">
        <v>1776054000</v>
      </c>
      <c r="I284" s="34">
        <v>2.0464989999999998E-3</v>
      </c>
      <c r="J284" s="27">
        <v>8.7876679999999999E-2</v>
      </c>
      <c r="K284" s="66">
        <v>4.12685E-2</v>
      </c>
      <c r="L284" s="27">
        <v>0.2249274</v>
      </c>
      <c r="M284" s="22">
        <v>51</v>
      </c>
      <c r="N284" s="22">
        <v>-25</v>
      </c>
      <c r="O284" s="22">
        <v>5</v>
      </c>
      <c r="P284" s="64">
        <v>1.2E-8</v>
      </c>
      <c r="Q284" s="34">
        <f t="shared" si="8"/>
        <v>2.0559071319091221E-3</v>
      </c>
      <c r="R284" s="25">
        <f t="shared" si="9"/>
        <v>25.287817628726337</v>
      </c>
      <c r="S284" s="11"/>
      <c r="T284" s="19"/>
      <c r="U284"/>
    </row>
    <row r="285" spans="1:21" x14ac:dyDescent="0.3">
      <c r="A285" s="22" t="s">
        <v>353</v>
      </c>
      <c r="B285" s="62">
        <v>44527</v>
      </c>
      <c r="C285" s="63">
        <v>44527.305555555555</v>
      </c>
      <c r="D285" s="27">
        <v>15.176666666697711</v>
      </c>
      <c r="E285" s="22">
        <v>2661</v>
      </c>
      <c r="F285" s="22">
        <v>-2676</v>
      </c>
      <c r="G285" s="27">
        <v>2.8447450000000001</v>
      </c>
      <c r="H285" s="65">
        <v>1781014000</v>
      </c>
      <c r="I285" s="34">
        <v>2.0456599999999999E-3</v>
      </c>
      <c r="J285" s="27">
        <v>0.13269069999999999</v>
      </c>
      <c r="K285" s="66">
        <v>4.1220979999999997E-2</v>
      </c>
      <c r="L285" s="27">
        <v>0.63862629999999998</v>
      </c>
      <c r="M285" s="22">
        <v>46</v>
      </c>
      <c r="N285" s="22">
        <v>-26</v>
      </c>
      <c r="O285" s="22">
        <v>6</v>
      </c>
      <c r="P285" s="64">
        <v>1.2E-8</v>
      </c>
      <c r="Q285" s="34">
        <f t="shared" si="8"/>
        <v>2.0550642748719716E-3</v>
      </c>
      <c r="R285" s="25">
        <f t="shared" si="9"/>
        <v>24.867481982830508</v>
      </c>
      <c r="S285" s="11"/>
      <c r="T285" s="19"/>
      <c r="U285"/>
    </row>
    <row r="286" spans="1:21" x14ac:dyDescent="0.3">
      <c r="A286" s="22" t="s">
        <v>354</v>
      </c>
      <c r="B286" s="62">
        <v>44527</v>
      </c>
      <c r="C286" s="63">
        <v>44527.307638888888</v>
      </c>
      <c r="D286" s="27">
        <v>15.22666666668607</v>
      </c>
      <c r="E286" s="22">
        <v>2661</v>
      </c>
      <c r="F286" s="22">
        <v>-2267</v>
      </c>
      <c r="G286" s="27">
        <v>2.8514729999999999</v>
      </c>
      <c r="H286" s="65">
        <v>1782971000</v>
      </c>
      <c r="I286" s="34">
        <v>2.046731E-3</v>
      </c>
      <c r="J286" s="27">
        <v>0.1053567</v>
      </c>
      <c r="K286" s="66">
        <v>4.0210129999999997E-2</v>
      </c>
      <c r="L286" s="27">
        <v>0.1813621</v>
      </c>
      <c r="M286" s="22">
        <v>46</v>
      </c>
      <c r="N286" s="22">
        <v>-27</v>
      </c>
      <c r="O286" s="22">
        <v>11</v>
      </c>
      <c r="P286" s="64">
        <v>1.2E-8</v>
      </c>
      <c r="Q286" s="34">
        <f t="shared" si="8"/>
        <v>2.0561401984557481E-3</v>
      </c>
      <c r="R286" s="25">
        <f t="shared" si="9"/>
        <v>25.404048701250794</v>
      </c>
      <c r="S286" s="11"/>
      <c r="T286" s="19"/>
      <c r="U286"/>
    </row>
    <row r="287" spans="1:21" x14ac:dyDescent="0.3">
      <c r="A287" s="22" t="s">
        <v>355</v>
      </c>
      <c r="B287" s="62">
        <v>44527</v>
      </c>
      <c r="C287" s="63">
        <v>44527.30972222222</v>
      </c>
      <c r="D287" s="27">
        <v>15.276666666674428</v>
      </c>
      <c r="E287" s="22">
        <v>1756</v>
      </c>
      <c r="F287" s="22">
        <v>-2793</v>
      </c>
      <c r="G287" s="27">
        <v>2.8525679999999998</v>
      </c>
      <c r="H287" s="65">
        <v>1755823000</v>
      </c>
      <c r="I287" s="34">
        <v>2.0431329999999999E-3</v>
      </c>
      <c r="J287" s="27">
        <v>0.10314179999999999</v>
      </c>
      <c r="K287" s="66">
        <v>4.3899529999999999E-2</v>
      </c>
      <c r="L287" s="27">
        <v>0.30899019999999999</v>
      </c>
      <c r="M287" s="22">
        <v>47</v>
      </c>
      <c r="N287" s="22">
        <v>-22</v>
      </c>
      <c r="O287" s="22">
        <v>8</v>
      </c>
      <c r="P287" s="64">
        <v>1.2E-8</v>
      </c>
      <c r="Q287" s="34">
        <f t="shared" si="8"/>
        <v>2.0525256577886824E-3</v>
      </c>
      <c r="R287" s="25">
        <f t="shared" si="9"/>
        <v>23.601465085119955</v>
      </c>
      <c r="S287" s="11"/>
      <c r="T287" s="19"/>
      <c r="U287"/>
    </row>
    <row r="288" spans="1:21" x14ac:dyDescent="0.3">
      <c r="A288" s="22" t="s">
        <v>356</v>
      </c>
      <c r="B288" s="62">
        <v>44527</v>
      </c>
      <c r="C288" s="63">
        <v>44527.3125</v>
      </c>
      <c r="D288" s="27">
        <v>15.34333333338378</v>
      </c>
      <c r="E288" s="22">
        <v>2700</v>
      </c>
      <c r="F288" s="22">
        <v>-1939</v>
      </c>
      <c r="G288" s="27">
        <v>2.8545239999999996</v>
      </c>
      <c r="H288" s="65">
        <v>1784714000</v>
      </c>
      <c r="I288" s="34">
        <v>2.0480759999999998E-3</v>
      </c>
      <c r="J288" s="27">
        <v>0.12716089999999999</v>
      </c>
      <c r="K288" s="66">
        <v>4.004709E-2</v>
      </c>
      <c r="L288" s="27">
        <v>0.29496030000000001</v>
      </c>
      <c r="M288" s="22">
        <v>46</v>
      </c>
      <c r="N288" s="22">
        <v>-29</v>
      </c>
      <c r="O288" s="22">
        <v>10</v>
      </c>
      <c r="P288" s="64">
        <v>1.2E-8</v>
      </c>
      <c r="Q288" s="34">
        <f t="shared" si="8"/>
        <v>2.0574913816678664E-3</v>
      </c>
      <c r="R288" s="25">
        <f t="shared" si="9"/>
        <v>26.077888324290033</v>
      </c>
      <c r="S288" s="11"/>
      <c r="T288" s="19"/>
      <c r="U288"/>
    </row>
    <row r="289" spans="1:21" x14ac:dyDescent="0.3">
      <c r="A289" s="22" t="s">
        <v>357</v>
      </c>
      <c r="B289" s="62">
        <v>44527</v>
      </c>
      <c r="C289" s="63">
        <v>44527.314583333333</v>
      </c>
      <c r="D289" s="27">
        <v>15.393333333372139</v>
      </c>
      <c r="E289" s="22">
        <v>3156</v>
      </c>
      <c r="F289" s="22">
        <v>-3174</v>
      </c>
      <c r="G289" s="27">
        <v>2.8553069999999998</v>
      </c>
      <c r="H289" s="65">
        <v>1793131000</v>
      </c>
      <c r="I289" s="34">
        <v>2.0478179999999999E-3</v>
      </c>
      <c r="J289" s="27">
        <v>0.12734770000000001</v>
      </c>
      <c r="K289" s="66">
        <v>4.3828279999999997E-2</v>
      </c>
      <c r="L289" s="27">
        <v>0.33961799999999998</v>
      </c>
      <c r="M289" s="22">
        <v>54</v>
      </c>
      <c r="N289" s="22">
        <v>-23</v>
      </c>
      <c r="O289" s="22">
        <v>5</v>
      </c>
      <c r="P289" s="64">
        <v>1.2E-8</v>
      </c>
      <c r="Q289" s="34">
        <f t="shared" si="8"/>
        <v>2.0572321955944638E-3</v>
      </c>
      <c r="R289" s="25">
        <f t="shared" si="9"/>
        <v>25.948631355707128</v>
      </c>
      <c r="S289" s="11"/>
      <c r="T289" s="19"/>
      <c r="U289"/>
    </row>
    <row r="290" spans="1:21" x14ac:dyDescent="0.3">
      <c r="A290" s="22" t="s">
        <v>358</v>
      </c>
      <c r="B290" s="62">
        <v>44527</v>
      </c>
      <c r="C290" s="63">
        <v>44527.316666666666</v>
      </c>
      <c r="D290" s="27">
        <v>15.443333333360497</v>
      </c>
      <c r="E290" s="22">
        <v>2897</v>
      </c>
      <c r="F290" s="22">
        <v>-1734</v>
      </c>
      <c r="G290" s="27">
        <v>2.8562449999999999</v>
      </c>
      <c r="H290" s="65">
        <v>1775248000</v>
      </c>
      <c r="I290" s="34">
        <v>2.0464519999999998E-3</v>
      </c>
      <c r="J290" s="27">
        <v>0.1434165</v>
      </c>
      <c r="K290" s="66">
        <v>4.4002390000000002E-2</v>
      </c>
      <c r="L290" s="27">
        <v>0.16880100000000001</v>
      </c>
      <c r="M290" s="22">
        <v>51</v>
      </c>
      <c r="N290" s="22">
        <v>-27</v>
      </c>
      <c r="O290" s="22">
        <v>8</v>
      </c>
      <c r="P290" s="64">
        <v>1.2E-8</v>
      </c>
      <c r="Q290" s="34">
        <f t="shared" si="8"/>
        <v>2.055859915841487E-3</v>
      </c>
      <c r="R290" s="25">
        <f t="shared" si="9"/>
        <v>25.264270816620417</v>
      </c>
      <c r="S290" s="11"/>
      <c r="T290" s="19"/>
      <c r="U290"/>
    </row>
    <row r="291" spans="1:21" x14ac:dyDescent="0.3">
      <c r="A291" s="22" t="s">
        <v>359</v>
      </c>
      <c r="B291" s="62">
        <v>44527</v>
      </c>
      <c r="C291" s="63">
        <v>44527.319444444445</v>
      </c>
      <c r="D291" s="27">
        <v>15.51000000006985</v>
      </c>
      <c r="E291" s="22">
        <v>1636</v>
      </c>
      <c r="F291" s="22">
        <v>-2909</v>
      </c>
      <c r="G291" s="27">
        <v>2.8578100000000002</v>
      </c>
      <c r="H291" s="65">
        <v>1796917000</v>
      </c>
      <c r="I291" s="34">
        <v>2.0461820000000001E-3</v>
      </c>
      <c r="J291" s="27">
        <v>9.7328589999999993E-2</v>
      </c>
      <c r="K291" s="66">
        <v>4.3375940000000002E-2</v>
      </c>
      <c r="L291" s="27">
        <v>0.1621223</v>
      </c>
      <c r="M291" s="22">
        <v>44</v>
      </c>
      <c r="N291" s="22">
        <v>-24</v>
      </c>
      <c r="O291" s="22">
        <v>7</v>
      </c>
      <c r="P291" s="64">
        <v>1.2E-8</v>
      </c>
      <c r="Q291" s="34">
        <f t="shared" si="8"/>
        <v>2.0555886746018797E-3</v>
      </c>
      <c r="R291" s="25">
        <f t="shared" si="9"/>
        <v>25.129001896010195</v>
      </c>
      <c r="S291" s="11"/>
      <c r="T291" s="19"/>
      <c r="U291"/>
    </row>
    <row r="292" spans="1:21" x14ac:dyDescent="0.3">
      <c r="A292" s="22" t="s">
        <v>360</v>
      </c>
      <c r="B292" s="62">
        <v>44527</v>
      </c>
      <c r="C292" s="63">
        <v>44527.321527777778</v>
      </c>
      <c r="D292" s="27">
        <v>15.560000000058208</v>
      </c>
      <c r="E292" s="22">
        <v>1994</v>
      </c>
      <c r="F292" s="22">
        <v>-2021</v>
      </c>
      <c r="G292" s="27">
        <v>2.8588270000000002</v>
      </c>
      <c r="H292" s="65">
        <v>1781649000</v>
      </c>
      <c r="I292" s="34">
        <v>2.048139E-3</v>
      </c>
      <c r="J292" s="27">
        <v>0.1448209</v>
      </c>
      <c r="K292" s="66">
        <v>4.2708790000000003E-2</v>
      </c>
      <c r="L292" s="27">
        <v>9.7192700000000007E-2</v>
      </c>
      <c r="M292" s="22">
        <v>46</v>
      </c>
      <c r="N292" s="22">
        <v>-26</v>
      </c>
      <c r="O292" s="22">
        <v>6</v>
      </c>
      <c r="P292" s="64">
        <v>1.2E-8</v>
      </c>
      <c r="Q292" s="34">
        <f t="shared" si="8"/>
        <v>2.0575546712904417E-3</v>
      </c>
      <c r="R292" s="25">
        <f t="shared" si="9"/>
        <v>26.109451072432456</v>
      </c>
      <c r="S292" s="11"/>
      <c r="T292" s="19"/>
      <c r="U292"/>
    </row>
    <row r="293" spans="1:21" x14ac:dyDescent="0.3">
      <c r="A293" s="22" t="s">
        <v>361</v>
      </c>
      <c r="B293" s="62">
        <v>44527</v>
      </c>
      <c r="C293" s="63">
        <v>44527.323611111111</v>
      </c>
      <c r="D293" s="27">
        <v>15.610000000046567</v>
      </c>
      <c r="E293" s="22">
        <v>2386</v>
      </c>
      <c r="F293" s="22">
        <v>-2635</v>
      </c>
      <c r="G293" s="27">
        <v>2.857888</v>
      </c>
      <c r="H293" s="65">
        <v>1817428000</v>
      </c>
      <c r="I293" s="34">
        <v>2.044442E-3</v>
      </c>
      <c r="J293" s="27">
        <v>0.13678470000000001</v>
      </c>
      <c r="K293" s="66">
        <v>4.3866969999999998E-2</v>
      </c>
      <c r="L293" s="27">
        <v>0.16607189999999999</v>
      </c>
      <c r="M293" s="22">
        <v>46</v>
      </c>
      <c r="N293" s="22">
        <v>-26</v>
      </c>
      <c r="O293" s="22">
        <v>8</v>
      </c>
      <c r="P293" s="64">
        <v>1.2E-8</v>
      </c>
      <c r="Q293" s="34">
        <f t="shared" si="8"/>
        <v>2.0538406755021871E-3</v>
      </c>
      <c r="R293" s="25">
        <f t="shared" si="9"/>
        <v>24.257268852078127</v>
      </c>
      <c r="S293" s="11"/>
      <c r="T293" s="19"/>
      <c r="U293"/>
    </row>
    <row r="294" spans="1:21" x14ac:dyDescent="0.3">
      <c r="A294" s="22" t="s">
        <v>362</v>
      </c>
      <c r="B294" s="62">
        <v>44527</v>
      </c>
      <c r="C294" s="63">
        <v>44527.326388888891</v>
      </c>
      <c r="D294" s="27">
        <v>15.676666666755919</v>
      </c>
      <c r="E294" s="22">
        <v>1993</v>
      </c>
      <c r="F294" s="22">
        <v>-1734</v>
      </c>
      <c r="G294" s="27">
        <v>2.8454489999999999</v>
      </c>
      <c r="H294" s="65">
        <v>1804481000</v>
      </c>
      <c r="I294" s="34">
        <v>2.0427520000000001E-3</v>
      </c>
      <c r="J294" s="27">
        <v>0.1195339</v>
      </c>
      <c r="K294" s="66">
        <v>4.4939550000000002E-2</v>
      </c>
      <c r="L294" s="27">
        <v>0.26317069999999998</v>
      </c>
      <c r="M294" s="22">
        <v>47</v>
      </c>
      <c r="N294" s="22">
        <v>-25</v>
      </c>
      <c r="O294" s="22">
        <v>3</v>
      </c>
      <c r="P294" s="64">
        <v>1.2E-8</v>
      </c>
      <c r="Q294" s="34">
        <f t="shared" si="8"/>
        <v>2.052142906261681E-3</v>
      </c>
      <c r="R294" s="25">
        <f t="shared" si="9"/>
        <v>23.410585608259147</v>
      </c>
      <c r="S294" s="11"/>
      <c r="T294" s="19"/>
      <c r="U294"/>
    </row>
    <row r="295" spans="1:21" x14ac:dyDescent="0.3">
      <c r="A295" s="22" t="s">
        <v>363</v>
      </c>
      <c r="B295" s="62">
        <v>44527</v>
      </c>
      <c r="C295" s="63">
        <v>44527.328472222223</v>
      </c>
      <c r="D295" s="27">
        <v>15.726666666744277</v>
      </c>
      <c r="E295" s="22">
        <v>2268</v>
      </c>
      <c r="F295" s="22">
        <v>-3086</v>
      </c>
      <c r="G295" s="27">
        <v>2.8525679999999998</v>
      </c>
      <c r="H295" s="65">
        <v>1782230000</v>
      </c>
      <c r="I295" s="34">
        <v>2.0436529999999999E-3</v>
      </c>
      <c r="J295" s="27">
        <v>0.11763900000000001</v>
      </c>
      <c r="K295" s="66">
        <v>4.37496E-2</v>
      </c>
      <c r="L295" s="27">
        <v>0.231652</v>
      </c>
      <c r="M295" s="22">
        <v>47</v>
      </c>
      <c r="N295" s="22">
        <v>-28</v>
      </c>
      <c r="O295" s="22">
        <v>1</v>
      </c>
      <c r="P295" s="64">
        <v>1.2E-8</v>
      </c>
      <c r="Q295" s="34">
        <f t="shared" si="8"/>
        <v>2.0530480483242227E-3</v>
      </c>
      <c r="R295" s="25">
        <f t="shared" si="9"/>
        <v>23.861983006294942</v>
      </c>
      <c r="S295" s="11"/>
      <c r="T295" s="19"/>
      <c r="U295"/>
    </row>
    <row r="296" spans="1:21" x14ac:dyDescent="0.3">
      <c r="A296" s="22" t="s">
        <v>364</v>
      </c>
      <c r="B296" s="62">
        <v>44527</v>
      </c>
      <c r="C296" s="63">
        <v>44527.330555555556</v>
      </c>
      <c r="D296" s="27">
        <v>15.776666666732636</v>
      </c>
      <c r="E296" s="22">
        <v>2896</v>
      </c>
      <c r="F296" s="22">
        <v>-2840</v>
      </c>
      <c r="G296" s="27">
        <v>2.8449020000000003</v>
      </c>
      <c r="H296" s="65">
        <v>1803352000</v>
      </c>
      <c r="I296" s="34">
        <v>2.0502459999999999E-3</v>
      </c>
      <c r="J296" s="27">
        <v>0.10775470000000001</v>
      </c>
      <c r="K296" s="66">
        <v>4.4668529999999998E-2</v>
      </c>
      <c r="L296" s="27">
        <v>6.6782809999999998E-2</v>
      </c>
      <c r="M296" s="22">
        <v>50</v>
      </c>
      <c r="N296" s="22">
        <v>-25</v>
      </c>
      <c r="O296" s="22">
        <v>5</v>
      </c>
      <c r="P296" s="64">
        <v>1.2E-8</v>
      </c>
      <c r="Q296" s="34">
        <f t="shared" si="8"/>
        <v>2.0596713575565637E-3</v>
      </c>
      <c r="R296" s="25">
        <f t="shared" si="9"/>
        <v>27.165049649193975</v>
      </c>
      <c r="S296" s="11"/>
      <c r="T296" s="19"/>
      <c r="U296"/>
    </row>
    <row r="297" spans="1:21" x14ac:dyDescent="0.3">
      <c r="A297" s="22" t="s">
        <v>365</v>
      </c>
      <c r="B297" s="62">
        <v>44527</v>
      </c>
      <c r="C297" s="63">
        <v>44527.333333333336</v>
      </c>
      <c r="D297" s="27">
        <v>15.843333333441988</v>
      </c>
      <c r="E297" s="22">
        <v>3236</v>
      </c>
      <c r="F297" s="22">
        <v>-3214</v>
      </c>
      <c r="G297" s="27">
        <v>2.8398950000000003</v>
      </c>
      <c r="H297" s="65">
        <v>1794680000</v>
      </c>
      <c r="I297" s="34">
        <v>2.0472049999999999E-3</v>
      </c>
      <c r="J297" s="27">
        <v>0.12232069999999999</v>
      </c>
      <c r="K297" s="66">
        <v>3.9601560000000001E-2</v>
      </c>
      <c r="L297" s="27">
        <v>5.6250679999999997E-2</v>
      </c>
      <c r="M297" s="22">
        <v>53</v>
      </c>
      <c r="N297" s="22">
        <v>-21</v>
      </c>
      <c r="O297" s="22">
        <v>6</v>
      </c>
      <c r="P297" s="64">
        <v>1.2E-8</v>
      </c>
      <c r="Q297" s="34">
        <f t="shared" si="8"/>
        <v>2.0566163775208365E-3</v>
      </c>
      <c r="R297" s="25">
        <f t="shared" si="9"/>
        <v>25.641520806321871</v>
      </c>
      <c r="S297" s="11"/>
      <c r="T297" s="19"/>
      <c r="U297"/>
    </row>
    <row r="298" spans="1:21" x14ac:dyDescent="0.3">
      <c r="A298" s="22" t="s">
        <v>366</v>
      </c>
      <c r="B298" s="62">
        <v>44527</v>
      </c>
      <c r="C298" s="63">
        <v>44527.335416666669</v>
      </c>
      <c r="D298" s="27">
        <v>15.893333333430347</v>
      </c>
      <c r="E298" s="22">
        <v>2386</v>
      </c>
      <c r="F298" s="22">
        <v>-2717</v>
      </c>
      <c r="G298" s="27">
        <v>2.845215</v>
      </c>
      <c r="H298" s="65">
        <v>1773598000</v>
      </c>
      <c r="I298" s="34">
        <v>2.0448889999999998E-3</v>
      </c>
      <c r="J298" s="27">
        <v>8.9759329999999998E-2</v>
      </c>
      <c r="K298" s="66">
        <v>4.30631E-2</v>
      </c>
      <c r="L298" s="27">
        <v>5.8148829999999999E-2</v>
      </c>
      <c r="M298" s="22">
        <v>47</v>
      </c>
      <c r="N298" s="22">
        <v>-25</v>
      </c>
      <c r="O298" s="22">
        <v>7</v>
      </c>
      <c r="P298" s="64">
        <v>1.2E-8</v>
      </c>
      <c r="Q298" s="34">
        <f t="shared" si="8"/>
        <v>2.0542897304433147E-3</v>
      </c>
      <c r="R298" s="25">
        <f t="shared" si="9"/>
        <v>24.481214065088075</v>
      </c>
      <c r="S298" s="11"/>
      <c r="T298" s="19"/>
      <c r="U298"/>
    </row>
    <row r="299" spans="1:21" x14ac:dyDescent="0.3">
      <c r="A299" s="22" t="s">
        <v>367</v>
      </c>
      <c r="B299" s="62">
        <v>44527</v>
      </c>
      <c r="C299" s="63">
        <v>44527.337500000001</v>
      </c>
      <c r="D299" s="27">
        <v>15.943333333418705</v>
      </c>
      <c r="E299" s="22">
        <v>2425</v>
      </c>
      <c r="F299" s="22">
        <v>-3413</v>
      </c>
      <c r="G299" s="27">
        <v>2.8459190000000003</v>
      </c>
      <c r="H299" s="69">
        <v>1382660000</v>
      </c>
      <c r="I299" s="34">
        <v>2.0464709999999998E-3</v>
      </c>
      <c r="J299" s="27">
        <v>0.12585689999999999</v>
      </c>
      <c r="K299" s="66">
        <v>3.9863669999999997E-2</v>
      </c>
      <c r="L299" s="27">
        <v>4.3269500000000002E-2</v>
      </c>
      <c r="M299" s="22">
        <v>47</v>
      </c>
      <c r="N299" s="22">
        <v>-27</v>
      </c>
      <c r="O299" s="22">
        <v>7</v>
      </c>
      <c r="P299" s="64">
        <v>1.2E-8</v>
      </c>
      <c r="Q299" s="34">
        <f t="shared" si="8"/>
        <v>2.0558790031879777E-3</v>
      </c>
      <c r="R299" s="25">
        <f t="shared" si="9"/>
        <v>25.27378974066319</v>
      </c>
      <c r="S299" s="11"/>
      <c r="T299" s="19"/>
      <c r="U299"/>
    </row>
    <row r="300" spans="1:21" x14ac:dyDescent="0.3">
      <c r="A300" s="22" t="s">
        <v>368</v>
      </c>
      <c r="B300" s="62">
        <v>44527</v>
      </c>
      <c r="C300" s="63">
        <v>44527.339583333334</v>
      </c>
      <c r="D300" s="27">
        <v>15.993333333407064</v>
      </c>
      <c r="E300" s="22">
        <v>2111</v>
      </c>
      <c r="F300" s="22">
        <v>-2676</v>
      </c>
      <c r="G300" s="27">
        <v>2.8454489999999999</v>
      </c>
      <c r="H300" s="65">
        <v>1744962000</v>
      </c>
      <c r="I300" s="34">
        <v>2.0441890000000001E-3</v>
      </c>
      <c r="J300" s="27">
        <v>0.12766530000000001</v>
      </c>
      <c r="K300" s="66">
        <v>4.5706249999999997E-2</v>
      </c>
      <c r="L300" s="27">
        <v>0.25917289999999998</v>
      </c>
      <c r="M300" s="22">
        <v>45</v>
      </c>
      <c r="N300" s="22">
        <v>-27</v>
      </c>
      <c r="O300" s="22">
        <v>9</v>
      </c>
      <c r="P300" s="64">
        <v>1.2E-8</v>
      </c>
      <c r="Q300" s="34">
        <f t="shared" si="8"/>
        <v>2.0535865124147027E-3</v>
      </c>
      <c r="R300" s="25">
        <f t="shared" si="9"/>
        <v>24.130516863506202</v>
      </c>
      <c r="S300" s="11"/>
      <c r="T300" s="19"/>
      <c r="U300"/>
    </row>
    <row r="301" spans="1:21" x14ac:dyDescent="0.3">
      <c r="A301" s="22" t="s">
        <v>369</v>
      </c>
      <c r="B301" s="62">
        <v>44527</v>
      </c>
      <c r="C301" s="63">
        <v>44527.342361111114</v>
      </c>
      <c r="D301" s="27">
        <v>16.060000000116418</v>
      </c>
      <c r="E301" s="22">
        <v>1676</v>
      </c>
      <c r="F301" s="22">
        <v>-3064</v>
      </c>
      <c r="G301" s="27">
        <v>2.8417720000000002</v>
      </c>
      <c r="H301" s="65">
        <v>1780929000</v>
      </c>
      <c r="I301" s="34">
        <v>2.0445200000000002E-3</v>
      </c>
      <c r="J301" s="27">
        <v>0.1416077</v>
      </c>
      <c r="K301" s="66">
        <v>4.3529569999999997E-2</v>
      </c>
      <c r="L301" s="27">
        <v>0.2815629</v>
      </c>
      <c r="M301" s="22">
        <v>43</v>
      </c>
      <c r="N301" s="22">
        <v>-24</v>
      </c>
      <c r="O301" s="22">
        <v>10</v>
      </c>
      <c r="P301" s="64">
        <v>1.2E-8</v>
      </c>
      <c r="Q301" s="34">
        <f t="shared" si="8"/>
        <v>2.053919034082518E-3</v>
      </c>
      <c r="R301" s="25">
        <f t="shared" si="9"/>
        <v>24.296346540254365</v>
      </c>
      <c r="S301" s="11"/>
      <c r="T301" s="19"/>
      <c r="U301"/>
    </row>
    <row r="302" spans="1:21" x14ac:dyDescent="0.3">
      <c r="A302" s="22" t="s">
        <v>370</v>
      </c>
      <c r="B302" s="62">
        <v>44527</v>
      </c>
      <c r="C302" s="63">
        <v>44527.344444444447</v>
      </c>
      <c r="D302" s="27">
        <v>16.110000000104776</v>
      </c>
      <c r="E302" s="22">
        <v>1876</v>
      </c>
      <c r="F302" s="22">
        <v>-2963</v>
      </c>
      <c r="G302" s="27">
        <v>2.8434940000000002</v>
      </c>
      <c r="H302" s="65">
        <v>1779111000</v>
      </c>
      <c r="I302" s="34">
        <v>2.0429409999999999E-3</v>
      </c>
      <c r="J302" s="27">
        <v>0.1186339</v>
      </c>
      <c r="K302" s="66">
        <v>4.5781059999999998E-2</v>
      </c>
      <c r="L302" s="27">
        <v>0.1472841</v>
      </c>
      <c r="M302" s="22">
        <v>46</v>
      </c>
      <c r="N302" s="22">
        <v>-26</v>
      </c>
      <c r="O302" s="22">
        <v>10</v>
      </c>
      <c r="P302" s="64">
        <v>1.2E-8</v>
      </c>
      <c r="Q302" s="34">
        <f t="shared" si="8"/>
        <v>2.052332775129406E-3</v>
      </c>
      <c r="R302" s="25">
        <f t="shared" si="9"/>
        <v>23.505273852685971</v>
      </c>
      <c r="S302" s="11"/>
      <c r="T302" s="19"/>
      <c r="U302"/>
    </row>
    <row r="303" spans="1:21" x14ac:dyDescent="0.3">
      <c r="A303" s="22" t="s">
        <v>371</v>
      </c>
      <c r="B303" s="62">
        <v>44527</v>
      </c>
      <c r="C303" s="63">
        <v>44527.34652777778</v>
      </c>
      <c r="D303" s="27">
        <v>16.160000000093135</v>
      </c>
      <c r="E303" s="22">
        <v>2582</v>
      </c>
      <c r="F303" s="22">
        <v>-2513</v>
      </c>
      <c r="G303" s="27">
        <v>2.843572</v>
      </c>
      <c r="H303" s="65">
        <v>1764678000</v>
      </c>
      <c r="I303" s="34">
        <v>2.0449589999999998E-3</v>
      </c>
      <c r="J303" s="27">
        <v>0.11821780000000001</v>
      </c>
      <c r="K303" s="66">
        <v>4.1074180000000002E-2</v>
      </c>
      <c r="L303" s="27">
        <v>6.4769950000000007E-2</v>
      </c>
      <c r="M303" s="22">
        <v>48</v>
      </c>
      <c r="N303" s="22">
        <v>-27</v>
      </c>
      <c r="O303" s="22">
        <v>12</v>
      </c>
      <c r="P303" s="64">
        <v>1.2E-8</v>
      </c>
      <c r="Q303" s="34">
        <f t="shared" si="8"/>
        <v>2.054360052246176E-3</v>
      </c>
      <c r="R303" s="25">
        <f t="shared" si="9"/>
        <v>24.516283785246394</v>
      </c>
      <c r="S303" s="11"/>
      <c r="T303" s="19"/>
      <c r="U303"/>
    </row>
    <row r="304" spans="1:21" x14ac:dyDescent="0.3">
      <c r="A304" s="22" t="s">
        <v>372</v>
      </c>
      <c r="B304" s="62">
        <v>44527</v>
      </c>
      <c r="C304" s="63">
        <v>44527.348611111112</v>
      </c>
      <c r="D304" s="27">
        <v>16.210000000081493</v>
      </c>
      <c r="E304" s="22">
        <v>2229</v>
      </c>
      <c r="F304" s="22">
        <v>-3127</v>
      </c>
      <c r="G304" s="27">
        <v>2.8405209999999999</v>
      </c>
      <c r="H304" s="65">
        <v>1775986000</v>
      </c>
      <c r="I304" s="34">
        <v>2.0474949999999999E-3</v>
      </c>
      <c r="J304" s="27">
        <v>0.1484202</v>
      </c>
      <c r="K304" s="66">
        <v>4.2888059999999999E-2</v>
      </c>
      <c r="L304" s="27">
        <v>0.4756977</v>
      </c>
      <c r="M304" s="22">
        <v>47</v>
      </c>
      <c r="N304" s="22">
        <v>-25</v>
      </c>
      <c r="O304" s="22">
        <v>5</v>
      </c>
      <c r="P304" s="64">
        <v>1.2E-8</v>
      </c>
      <c r="Q304" s="34">
        <f t="shared" si="8"/>
        <v>2.0569077107041186E-3</v>
      </c>
      <c r="R304" s="25">
        <f t="shared" si="9"/>
        <v>25.786809646977105</v>
      </c>
      <c r="S304" s="11"/>
      <c r="T304" s="19"/>
      <c r="U304"/>
    </row>
    <row r="305" spans="1:21" x14ac:dyDescent="0.3">
      <c r="A305" s="22" t="s">
        <v>373</v>
      </c>
      <c r="B305" s="62">
        <v>44527</v>
      </c>
      <c r="C305" s="63">
        <v>44527.351388888892</v>
      </c>
      <c r="D305" s="27">
        <v>16.276666666790845</v>
      </c>
      <c r="E305" s="22">
        <v>1954</v>
      </c>
      <c r="F305" s="22">
        <v>-3209</v>
      </c>
      <c r="G305" s="27">
        <v>2.8414599999999997</v>
      </c>
      <c r="H305" s="65">
        <v>1593572000</v>
      </c>
      <c r="I305" s="34">
        <v>2.0414700000000001E-3</v>
      </c>
      <c r="J305" s="27">
        <v>0.14904480000000001</v>
      </c>
      <c r="K305" s="66">
        <v>4.634597E-2</v>
      </c>
      <c r="L305" s="27">
        <v>5.0587859999999998E-2</v>
      </c>
      <c r="M305" s="22">
        <v>43</v>
      </c>
      <c r="N305" s="22">
        <v>-24</v>
      </c>
      <c r="O305" s="22">
        <v>9</v>
      </c>
      <c r="P305" s="64">
        <v>1.2E-8</v>
      </c>
      <c r="Q305" s="34">
        <f t="shared" si="8"/>
        <v>2.0508550126721371E-3</v>
      </c>
      <c r="R305" s="25">
        <f t="shared" si="9"/>
        <v>22.768308733361884</v>
      </c>
      <c r="S305" s="11"/>
      <c r="T305" s="19"/>
      <c r="U305"/>
    </row>
    <row r="306" spans="1:21" x14ac:dyDescent="0.3">
      <c r="A306" s="22" t="s">
        <v>374</v>
      </c>
      <c r="B306" s="62">
        <v>44527</v>
      </c>
      <c r="C306" s="63">
        <v>44527.353472222225</v>
      </c>
      <c r="D306" s="27">
        <v>16.326666666779204</v>
      </c>
      <c r="E306" s="22">
        <v>1636</v>
      </c>
      <c r="F306" s="22">
        <v>-2638</v>
      </c>
      <c r="G306" s="27">
        <v>2.8355920000000001</v>
      </c>
      <c r="H306" s="65">
        <v>1795834000</v>
      </c>
      <c r="I306" s="34">
        <v>2.0493849999999999E-3</v>
      </c>
      <c r="J306" s="27">
        <v>8.7201870000000015E-2</v>
      </c>
      <c r="K306" s="66">
        <v>4.4089879999999998E-2</v>
      </c>
      <c r="L306" s="27">
        <v>0.114997</v>
      </c>
      <c r="M306" s="22">
        <v>44</v>
      </c>
      <c r="N306" s="22">
        <v>-25</v>
      </c>
      <c r="O306" s="22">
        <v>2</v>
      </c>
      <c r="P306" s="64">
        <v>1.2E-8</v>
      </c>
      <c r="Q306" s="34">
        <f t="shared" si="8"/>
        <v>2.0588063993813711E-3</v>
      </c>
      <c r="R306" s="25">
        <f t="shared" si="9"/>
        <v>26.733692091248429</v>
      </c>
      <c r="S306" s="11"/>
      <c r="T306" s="19"/>
      <c r="U306"/>
    </row>
    <row r="307" spans="1:21" x14ac:dyDescent="0.3">
      <c r="A307" s="22" t="s">
        <v>375</v>
      </c>
      <c r="B307" s="62">
        <v>44527</v>
      </c>
      <c r="C307" s="63">
        <v>44527.355555555558</v>
      </c>
      <c r="D307" s="27">
        <v>16.376666666767562</v>
      </c>
      <c r="E307" s="22">
        <v>3156</v>
      </c>
      <c r="F307" s="22">
        <v>-2577</v>
      </c>
      <c r="G307" s="27">
        <v>2.8292549999999999</v>
      </c>
      <c r="H307" s="65">
        <v>1779817000</v>
      </c>
      <c r="I307" s="34">
        <v>2.047742E-3</v>
      </c>
      <c r="J307" s="27">
        <v>0.13265269999999998</v>
      </c>
      <c r="K307" s="66">
        <v>4.0395529999999999E-2</v>
      </c>
      <c r="L307" s="27">
        <v>4.5437239999999997E-2</v>
      </c>
      <c r="M307" s="22">
        <v>52</v>
      </c>
      <c r="N307" s="22">
        <v>-25</v>
      </c>
      <c r="O307" s="22">
        <v>8</v>
      </c>
      <c r="P307" s="64">
        <v>1.2E-8</v>
      </c>
      <c r="Q307" s="34">
        <f t="shared" si="8"/>
        <v>2.0571558462085006E-3</v>
      </c>
      <c r="R307" s="25">
        <f t="shared" si="9"/>
        <v>25.910555659535596</v>
      </c>
      <c r="S307" s="11"/>
      <c r="T307" s="19"/>
      <c r="U307"/>
    </row>
    <row r="308" spans="1:21" x14ac:dyDescent="0.3">
      <c r="A308" s="22" t="s">
        <v>376</v>
      </c>
      <c r="B308" s="62">
        <v>44527</v>
      </c>
      <c r="C308" s="63">
        <v>44527.35833333333</v>
      </c>
      <c r="D308" s="27">
        <v>16.443333333302292</v>
      </c>
      <c r="E308" s="22">
        <v>2504</v>
      </c>
      <c r="F308" s="22">
        <v>-3413</v>
      </c>
      <c r="G308" s="27">
        <v>2.8409900000000001</v>
      </c>
      <c r="H308" s="65">
        <v>1692196000</v>
      </c>
      <c r="I308" s="34">
        <v>2.0456060000000002E-3</v>
      </c>
      <c r="J308" s="27">
        <v>0.11578450000000001</v>
      </c>
      <c r="K308" s="66">
        <v>4.376406E-2</v>
      </c>
      <c r="L308" s="27">
        <v>0.1654089</v>
      </c>
      <c r="M308" s="22">
        <v>50</v>
      </c>
      <c r="N308" s="22">
        <v>-24</v>
      </c>
      <c r="O308" s="22">
        <v>0</v>
      </c>
      <c r="P308" s="64">
        <v>1.2E-8</v>
      </c>
      <c r="Q308" s="34">
        <f t="shared" si="8"/>
        <v>2.0550100266240505E-3</v>
      </c>
      <c r="R308" s="25">
        <f t="shared" si="9"/>
        <v>24.840428198708686</v>
      </c>
      <c r="S308" s="11"/>
      <c r="T308" s="19"/>
      <c r="U308"/>
    </row>
    <row r="309" spans="1:21" x14ac:dyDescent="0.3">
      <c r="A309" s="22" t="s">
        <v>377</v>
      </c>
      <c r="B309" s="62">
        <v>44527</v>
      </c>
      <c r="C309" s="63">
        <v>44527.36041666667</v>
      </c>
      <c r="D309" s="27">
        <v>16.493333333465273</v>
      </c>
      <c r="E309" s="22">
        <v>1596</v>
      </c>
      <c r="F309" s="22">
        <v>-3414</v>
      </c>
      <c r="G309" s="27">
        <v>2.834184</v>
      </c>
      <c r="H309" s="65">
        <v>1752150000</v>
      </c>
      <c r="I309" s="34">
        <v>2.0481219999999999E-3</v>
      </c>
      <c r="J309" s="27">
        <v>9.756476E-2</v>
      </c>
      <c r="K309" s="66">
        <v>4.4765909999999999E-2</v>
      </c>
      <c r="L309" s="27">
        <v>0.2378817</v>
      </c>
      <c r="M309" s="22">
        <v>46</v>
      </c>
      <c r="N309" s="22">
        <v>-22</v>
      </c>
      <c r="O309" s="22">
        <v>6</v>
      </c>
      <c r="P309" s="64">
        <v>1.2E-8</v>
      </c>
      <c r="Q309" s="34">
        <f t="shared" si="8"/>
        <v>2.0575375931383183E-3</v>
      </c>
      <c r="R309" s="25">
        <f t="shared" si="9"/>
        <v>26.100934140394159</v>
      </c>
      <c r="S309" s="11"/>
      <c r="T309" s="19"/>
      <c r="U309"/>
    </row>
    <row r="310" spans="1:21" x14ac:dyDescent="0.3">
      <c r="A310" s="22" t="s">
        <v>378</v>
      </c>
      <c r="B310" s="62">
        <v>44527</v>
      </c>
      <c r="C310" s="63">
        <v>44527.362500000003</v>
      </c>
      <c r="D310" s="27">
        <v>16.543333333453631</v>
      </c>
      <c r="E310" s="22">
        <v>1994</v>
      </c>
      <c r="F310" s="22">
        <v>-2758</v>
      </c>
      <c r="G310" s="27">
        <v>2.8357489999999999</v>
      </c>
      <c r="H310" s="65">
        <v>1843526000</v>
      </c>
      <c r="I310" s="34">
        <v>2.0478570000000001E-3</v>
      </c>
      <c r="J310" s="27">
        <v>0.1150521</v>
      </c>
      <c r="K310" s="66">
        <v>3.9379289999999997E-2</v>
      </c>
      <c r="L310" s="27">
        <v>0.3041702</v>
      </c>
      <c r="M310" s="22">
        <v>43</v>
      </c>
      <c r="N310" s="22">
        <v>-27</v>
      </c>
      <c r="O310" s="22">
        <v>2</v>
      </c>
      <c r="P310" s="64">
        <v>1.2E-8</v>
      </c>
      <c r="Q310" s="34">
        <f t="shared" si="8"/>
        <v>2.0572713748846297E-3</v>
      </c>
      <c r="R310" s="25">
        <f t="shared" si="9"/>
        <v>25.96817019979536</v>
      </c>
      <c r="S310" s="11"/>
      <c r="T310" s="19"/>
      <c r="U310"/>
    </row>
    <row r="311" spans="1:21" x14ac:dyDescent="0.3">
      <c r="A311" s="22" t="s">
        <v>379</v>
      </c>
      <c r="B311" s="62">
        <v>44527</v>
      </c>
      <c r="C311" s="63">
        <v>44527.365277777775</v>
      </c>
      <c r="D311" s="27">
        <v>16.609999999988361</v>
      </c>
      <c r="E311" s="22">
        <v>1993</v>
      </c>
      <c r="F311" s="22">
        <v>-2144</v>
      </c>
      <c r="G311" s="27">
        <v>2.8409119999999999</v>
      </c>
      <c r="H311" s="65">
        <v>1806187000</v>
      </c>
      <c r="I311" s="34">
        <v>2.0455040000000001E-3</v>
      </c>
      <c r="J311" s="27">
        <v>0.12537799999999999</v>
      </c>
      <c r="K311" s="66">
        <v>4.0068279999999998E-2</v>
      </c>
      <c r="L311" s="27">
        <v>0.14058680000000001</v>
      </c>
      <c r="M311" s="22">
        <v>42</v>
      </c>
      <c r="N311" s="22">
        <v>-26</v>
      </c>
      <c r="O311" s="22">
        <v>13</v>
      </c>
      <c r="P311" s="64">
        <v>1.2E-8</v>
      </c>
      <c r="Q311" s="34">
        <f t="shared" si="8"/>
        <v>2.0549075577113098E-3</v>
      </c>
      <c r="R311" s="25">
        <f t="shared" si="9"/>
        <v>24.789326606478035</v>
      </c>
      <c r="S311" s="11"/>
      <c r="T311" s="19"/>
      <c r="U311"/>
    </row>
    <row r="312" spans="1:21" x14ac:dyDescent="0.3">
      <c r="A312" s="22" t="s">
        <v>380</v>
      </c>
      <c r="B312" s="62">
        <v>44527</v>
      </c>
      <c r="C312" s="63">
        <v>44527.367361111108</v>
      </c>
      <c r="D312" s="27">
        <v>16.659999999976719</v>
      </c>
      <c r="E312" s="22">
        <v>2504</v>
      </c>
      <c r="F312" s="22">
        <v>-3373</v>
      </c>
      <c r="G312" s="27">
        <v>2.8490479999999998</v>
      </c>
      <c r="H312" s="65">
        <v>1807033000</v>
      </c>
      <c r="I312" s="34">
        <v>2.044695E-3</v>
      </c>
      <c r="J312" s="27">
        <v>0.14729229999999999</v>
      </c>
      <c r="K312" s="66">
        <v>4.1837550000000001E-2</v>
      </c>
      <c r="L312" s="27">
        <v>0.34517160000000002</v>
      </c>
      <c r="M312" s="22">
        <v>47</v>
      </c>
      <c r="N312" s="22">
        <v>-24</v>
      </c>
      <c r="O312" s="22">
        <v>3</v>
      </c>
      <c r="P312" s="64">
        <v>1.2E-8</v>
      </c>
      <c r="Q312" s="34">
        <f t="shared" si="8"/>
        <v>2.054094838589671E-3</v>
      </c>
      <c r="R312" s="25">
        <f t="shared" si="9"/>
        <v>24.384020840649832</v>
      </c>
      <c r="S312" s="11"/>
      <c r="T312" s="19"/>
      <c r="U312"/>
    </row>
    <row r="313" spans="1:21" x14ac:dyDescent="0.3">
      <c r="A313" s="22" t="s">
        <v>381</v>
      </c>
      <c r="B313" s="62">
        <v>44527</v>
      </c>
      <c r="C313" s="63">
        <v>44527.369444444441</v>
      </c>
      <c r="D313" s="27">
        <v>16.709999999965078</v>
      </c>
      <c r="E313" s="22">
        <v>2190</v>
      </c>
      <c r="F313" s="22">
        <v>-2717</v>
      </c>
      <c r="G313" s="27">
        <v>2.8456060000000001</v>
      </c>
      <c r="H313" s="65">
        <v>1790316000</v>
      </c>
      <c r="I313" s="34">
        <v>2.0449790000000002E-3</v>
      </c>
      <c r="J313" s="27">
        <v>9.6005519999999997E-2</v>
      </c>
      <c r="K313" s="66">
        <v>4.0064389999999998E-2</v>
      </c>
      <c r="L313" s="27">
        <v>0.27115030000000001</v>
      </c>
      <c r="M313" s="22">
        <v>46</v>
      </c>
      <c r="N313" s="22">
        <v>-25</v>
      </c>
      <c r="O313" s="22">
        <v>4</v>
      </c>
      <c r="P313" s="64">
        <v>1.2E-8</v>
      </c>
      <c r="Q313" s="34">
        <f t="shared" si="8"/>
        <v>2.0543801441898508E-3</v>
      </c>
      <c r="R313" s="25">
        <f t="shared" si="9"/>
        <v>24.526303705291632</v>
      </c>
      <c r="S313" s="11"/>
      <c r="T313" s="19"/>
      <c r="U313"/>
    </row>
    <row r="314" spans="1:21" x14ac:dyDescent="0.3">
      <c r="A314" s="22" t="s">
        <v>382</v>
      </c>
      <c r="B314" s="62">
        <v>44527</v>
      </c>
      <c r="C314" s="63">
        <v>44527.371527777781</v>
      </c>
      <c r="D314" s="27">
        <v>16.760000000128059</v>
      </c>
      <c r="E314" s="22">
        <v>2072</v>
      </c>
      <c r="F314" s="22">
        <v>-3291</v>
      </c>
      <c r="G314" s="27">
        <v>2.8397380000000001</v>
      </c>
      <c r="H314" s="65">
        <v>1773678000</v>
      </c>
      <c r="I314" s="34">
        <v>2.0456350000000001E-3</v>
      </c>
      <c r="J314" s="27">
        <v>0.13974449999999999</v>
      </c>
      <c r="K314" s="66">
        <v>4.4550119999999999E-2</v>
      </c>
      <c r="L314" s="27">
        <v>0.33820410000000001</v>
      </c>
      <c r="M314" s="22">
        <v>45</v>
      </c>
      <c r="N314" s="22">
        <v>-23</v>
      </c>
      <c r="O314" s="22">
        <v>5</v>
      </c>
      <c r="P314" s="64">
        <v>1.2E-8</v>
      </c>
      <c r="Q314" s="34">
        <f t="shared" si="8"/>
        <v>2.0550391599423786E-3</v>
      </c>
      <c r="R314" s="25">
        <f t="shared" si="9"/>
        <v>24.854957082774078</v>
      </c>
      <c r="S314" s="11"/>
      <c r="T314" s="19"/>
      <c r="U314"/>
    </row>
    <row r="315" spans="1:21" x14ac:dyDescent="0.3">
      <c r="A315" s="22" t="s">
        <v>383</v>
      </c>
      <c r="B315" s="62">
        <v>44527</v>
      </c>
      <c r="C315" s="63">
        <v>44527.374305555553</v>
      </c>
      <c r="D315" s="27">
        <v>16.826666666662788</v>
      </c>
      <c r="E315" s="22">
        <v>1836</v>
      </c>
      <c r="F315" s="22">
        <v>-2986</v>
      </c>
      <c r="G315" s="27">
        <v>2.843102</v>
      </c>
      <c r="H315" s="65">
        <v>1796738000</v>
      </c>
      <c r="I315" s="34">
        <v>2.045472E-3</v>
      </c>
      <c r="J315" s="27">
        <v>0.1146895</v>
      </c>
      <c r="K315" s="66">
        <v>3.7433960000000002E-2</v>
      </c>
      <c r="L315" s="27">
        <v>0.30641750000000001</v>
      </c>
      <c r="M315" s="22">
        <v>45</v>
      </c>
      <c r="N315" s="22">
        <v>-23</v>
      </c>
      <c r="O315" s="22">
        <v>9</v>
      </c>
      <c r="P315" s="64">
        <v>1.2E-8</v>
      </c>
      <c r="Q315" s="34">
        <f t="shared" si="8"/>
        <v>2.0548754106014303E-3</v>
      </c>
      <c r="R315" s="25">
        <f t="shared" si="9"/>
        <v>24.773294734405702</v>
      </c>
      <c r="S315" s="11"/>
      <c r="T315" s="19"/>
      <c r="U315"/>
    </row>
    <row r="316" spans="1:21" x14ac:dyDescent="0.3">
      <c r="A316" s="22" t="s">
        <v>384</v>
      </c>
      <c r="B316" s="62">
        <v>44527</v>
      </c>
      <c r="C316" s="63">
        <v>44527.376388888886</v>
      </c>
      <c r="D316" s="27">
        <v>16.876666666651147</v>
      </c>
      <c r="E316" s="22">
        <v>2386</v>
      </c>
      <c r="F316" s="22">
        <v>-2021</v>
      </c>
      <c r="G316" s="27">
        <v>2.8485</v>
      </c>
      <c r="H316" s="65">
        <v>1821663000</v>
      </c>
      <c r="I316" s="34">
        <v>2.0437509999999999E-3</v>
      </c>
      <c r="J316" s="27">
        <v>9.8455379999999995E-2</v>
      </c>
      <c r="K316" s="66">
        <v>4.0169120000000003E-2</v>
      </c>
      <c r="L316" s="27">
        <v>5.7633610000000002E-2</v>
      </c>
      <c r="M316" s="22">
        <v>46</v>
      </c>
      <c r="N316" s="22">
        <v>-29</v>
      </c>
      <c r="O316" s="22">
        <v>5</v>
      </c>
      <c r="P316" s="64">
        <v>1.2E-8</v>
      </c>
      <c r="Q316" s="34">
        <f t="shared" si="8"/>
        <v>2.0531464988482284E-3</v>
      </c>
      <c r="R316" s="25">
        <f t="shared" si="9"/>
        <v>23.911080614516411</v>
      </c>
      <c r="S316" s="11"/>
      <c r="T316" s="19"/>
      <c r="U316"/>
    </row>
    <row r="317" spans="1:21" x14ac:dyDescent="0.3">
      <c r="A317" s="22" t="s">
        <v>385</v>
      </c>
      <c r="B317" s="62">
        <v>44527</v>
      </c>
      <c r="C317" s="63">
        <v>44527.378472222219</v>
      </c>
      <c r="D317" s="27">
        <v>16.926666666639505</v>
      </c>
      <c r="E317" s="22">
        <v>2268</v>
      </c>
      <c r="F317" s="22">
        <v>-2185</v>
      </c>
      <c r="G317" s="27">
        <v>2.8506130000000001</v>
      </c>
      <c r="H317" s="65">
        <v>1784704000</v>
      </c>
      <c r="I317" s="34">
        <v>2.045266E-3</v>
      </c>
      <c r="J317" s="27">
        <v>0.12647820000000001</v>
      </c>
      <c r="K317" s="66">
        <v>4.3744400000000003E-2</v>
      </c>
      <c r="L317" s="27">
        <v>0.1616069</v>
      </c>
      <c r="M317" s="22">
        <v>45</v>
      </c>
      <c r="N317" s="22">
        <v>-27</v>
      </c>
      <c r="O317" s="22">
        <v>6</v>
      </c>
      <c r="P317" s="64">
        <v>1.2E-8</v>
      </c>
      <c r="Q317" s="34">
        <f t="shared" si="8"/>
        <v>2.0546684635815815E-3</v>
      </c>
      <c r="R317" s="25">
        <f t="shared" si="9"/>
        <v>24.670089557940145</v>
      </c>
      <c r="S317" s="11"/>
      <c r="T317" s="19"/>
      <c r="U317"/>
    </row>
    <row r="318" spans="1:21" x14ac:dyDescent="0.3">
      <c r="A318" s="22" t="s">
        <v>386</v>
      </c>
      <c r="B318" s="62">
        <v>44527</v>
      </c>
      <c r="C318" s="63">
        <v>44527.381249999999</v>
      </c>
      <c r="D318" s="27">
        <v>16.993333333348858</v>
      </c>
      <c r="E318" s="22">
        <v>2779</v>
      </c>
      <c r="F318" s="22">
        <v>-1816</v>
      </c>
      <c r="G318" s="27">
        <v>2.8562449999999999</v>
      </c>
      <c r="H318" s="65">
        <v>1757659000</v>
      </c>
      <c r="I318" s="34">
        <v>2.0452930000000001E-3</v>
      </c>
      <c r="J318" s="27">
        <v>0.14928340000000001</v>
      </c>
      <c r="K318" s="66">
        <v>4.2893639999999997E-2</v>
      </c>
      <c r="L318" s="27">
        <v>0.18847810000000001</v>
      </c>
      <c r="M318" s="22">
        <v>49</v>
      </c>
      <c r="N318" s="22">
        <v>-27</v>
      </c>
      <c r="O318" s="22">
        <v>7</v>
      </c>
      <c r="P318" s="64">
        <v>1.2E-8</v>
      </c>
      <c r="Q318" s="34">
        <f t="shared" si="8"/>
        <v>2.0546955877055423E-3</v>
      </c>
      <c r="R318" s="25">
        <f t="shared" si="9"/>
        <v>24.683616450001054</v>
      </c>
      <c r="S318" s="11"/>
      <c r="T318" s="19"/>
      <c r="U318"/>
    </row>
    <row r="319" spans="1:21" x14ac:dyDescent="0.3">
      <c r="A319" s="22" t="s">
        <v>387</v>
      </c>
      <c r="B319" s="62">
        <v>44527</v>
      </c>
      <c r="C319" s="63">
        <v>44527.383333333331</v>
      </c>
      <c r="D319" s="27">
        <v>17.043333333337216</v>
      </c>
      <c r="E319" s="22">
        <v>1596</v>
      </c>
      <c r="F319" s="22">
        <v>-2211</v>
      </c>
      <c r="G319" s="27">
        <v>2.863286</v>
      </c>
      <c r="H319" s="65">
        <v>1791069000</v>
      </c>
      <c r="I319" s="34">
        <v>2.046862E-3</v>
      </c>
      <c r="J319" s="27">
        <v>0.1553582</v>
      </c>
      <c r="K319" s="66">
        <v>4.5280550000000003E-2</v>
      </c>
      <c r="L319" s="27">
        <v>0.32429540000000001</v>
      </c>
      <c r="M319" s="22">
        <v>45</v>
      </c>
      <c r="N319" s="22">
        <v>-27</v>
      </c>
      <c r="O319" s="22">
        <v>-2</v>
      </c>
      <c r="P319" s="64">
        <v>1.2E-8</v>
      </c>
      <c r="Q319" s="34">
        <f t="shared" si="8"/>
        <v>2.0562718006868169E-3</v>
      </c>
      <c r="R319" s="25">
        <f t="shared" si="9"/>
        <v>25.469679177546833</v>
      </c>
      <c r="S319" s="11"/>
      <c r="T319" s="19"/>
      <c r="U319"/>
    </row>
    <row r="320" spans="1:21" x14ac:dyDescent="0.3">
      <c r="A320" s="22" t="s">
        <v>388</v>
      </c>
      <c r="B320" s="62">
        <v>44527</v>
      </c>
      <c r="C320" s="63">
        <v>44527.385416666664</v>
      </c>
      <c r="D320" s="27">
        <v>17.093333333325575</v>
      </c>
      <c r="E320" s="22">
        <v>2543</v>
      </c>
      <c r="F320" s="22">
        <v>-2185</v>
      </c>
      <c r="G320" s="27">
        <v>2.8623470000000002</v>
      </c>
      <c r="H320" s="65">
        <v>1768479000</v>
      </c>
      <c r="I320" s="34">
        <v>2.0464279999999999E-3</v>
      </c>
      <c r="J320" s="27">
        <v>9.2195959999999993E-2</v>
      </c>
      <c r="K320" s="66">
        <v>4.0197330000000003E-2</v>
      </c>
      <c r="L320" s="27">
        <v>0.23655080000000001</v>
      </c>
      <c r="M320" s="22">
        <v>47</v>
      </c>
      <c r="N320" s="22">
        <v>-28</v>
      </c>
      <c r="O320" s="22">
        <v>8</v>
      </c>
      <c r="P320" s="64">
        <v>1.2E-8</v>
      </c>
      <c r="Q320" s="34">
        <f t="shared" si="8"/>
        <v>2.0558358055090772E-3</v>
      </c>
      <c r="R320" s="25">
        <f t="shared" si="9"/>
        <v>25.252246912566001</v>
      </c>
      <c r="S320" s="11"/>
      <c r="T320" s="19"/>
      <c r="U320"/>
    </row>
    <row r="321" spans="1:21" x14ac:dyDescent="0.3">
      <c r="A321" s="22" t="s">
        <v>389</v>
      </c>
      <c r="B321" s="62">
        <v>44527</v>
      </c>
      <c r="C321" s="63">
        <v>44527.387499999997</v>
      </c>
      <c r="D321" s="27">
        <v>17.143333333313933</v>
      </c>
      <c r="E321" s="22">
        <v>2268</v>
      </c>
      <c r="F321" s="22">
        <v>-2308</v>
      </c>
      <c r="G321" s="27">
        <v>2.8465449999999999</v>
      </c>
      <c r="H321" s="65">
        <v>1799291000</v>
      </c>
      <c r="I321" s="34">
        <v>2.0513829999999999E-3</v>
      </c>
      <c r="J321" s="27">
        <v>0.10233489999999999</v>
      </c>
      <c r="K321" s="66">
        <v>3.8218460000000003E-2</v>
      </c>
      <c r="L321" s="27">
        <v>0.18174109999999999</v>
      </c>
      <c r="M321" s="22">
        <v>45</v>
      </c>
      <c r="N321" s="22">
        <v>-25</v>
      </c>
      <c r="O321" s="22">
        <v>4</v>
      </c>
      <c r="P321" s="64">
        <v>1.2E-8</v>
      </c>
      <c r="Q321" s="34">
        <f t="shared" si="8"/>
        <v>2.0608135845544663E-3</v>
      </c>
      <c r="R321" s="25">
        <f t="shared" si="9"/>
        <v>27.734682103763397</v>
      </c>
      <c r="S321" s="11"/>
      <c r="T321" s="19"/>
      <c r="U321"/>
    </row>
    <row r="322" spans="1:21" x14ac:dyDescent="0.3">
      <c r="A322" s="22" t="s">
        <v>390</v>
      </c>
      <c r="B322" s="62">
        <v>44527</v>
      </c>
      <c r="C322" s="63">
        <v>44527.390277777777</v>
      </c>
      <c r="D322" s="27">
        <v>17.210000000023285</v>
      </c>
      <c r="E322" s="22">
        <v>1954</v>
      </c>
      <c r="F322" s="22">
        <v>-3127</v>
      </c>
      <c r="G322" s="27">
        <v>2.8472490000000001</v>
      </c>
      <c r="H322" s="65">
        <v>1748399000</v>
      </c>
      <c r="I322" s="34">
        <v>2.044555E-3</v>
      </c>
      <c r="J322" s="27">
        <v>0.13410279999999999</v>
      </c>
      <c r="K322" s="66">
        <v>4.4179450000000002E-2</v>
      </c>
      <c r="L322" s="27">
        <v>0.11866210000000001</v>
      </c>
      <c r="M322" s="22">
        <v>46</v>
      </c>
      <c r="N322" s="22">
        <v>-27</v>
      </c>
      <c r="O322" s="22">
        <v>10</v>
      </c>
      <c r="P322" s="64">
        <v>1.2E-8</v>
      </c>
      <c r="Q322" s="34">
        <f t="shared" si="8"/>
        <v>2.0539541949839485E-3</v>
      </c>
      <c r="R322" s="25">
        <f t="shared" si="9"/>
        <v>24.313881400333415</v>
      </c>
      <c r="S322" s="11"/>
      <c r="T322" s="19"/>
      <c r="U322"/>
    </row>
    <row r="323" spans="1:21" x14ac:dyDescent="0.3">
      <c r="A323" s="22" t="s">
        <v>391</v>
      </c>
      <c r="B323" s="62">
        <v>44527</v>
      </c>
      <c r="C323" s="63">
        <v>44527.392361111109</v>
      </c>
      <c r="D323" s="27">
        <v>17.260000000011644</v>
      </c>
      <c r="E323" s="22">
        <v>2308</v>
      </c>
      <c r="F323" s="22">
        <v>-3127</v>
      </c>
      <c r="G323" s="27">
        <v>2.8445110000000002</v>
      </c>
      <c r="H323" s="65">
        <v>1792007000</v>
      </c>
      <c r="I323" s="34">
        <v>2.0450400000000001E-3</v>
      </c>
      <c r="J323" s="27">
        <v>0.10033739999999999</v>
      </c>
      <c r="K323" s="66">
        <v>4.3249490000000002E-2</v>
      </c>
      <c r="L323" s="27">
        <v>0.23161399999999999</v>
      </c>
      <c r="M323" s="22">
        <v>44</v>
      </c>
      <c r="N323" s="22">
        <v>-29</v>
      </c>
      <c r="O323" s="22">
        <v>6</v>
      </c>
      <c r="P323" s="64">
        <v>1.2E-8</v>
      </c>
      <c r="Q323" s="34">
        <f t="shared" si="8"/>
        <v>2.0544414246180583E-3</v>
      </c>
      <c r="R323" s="25">
        <f t="shared" si="9"/>
        <v>24.556864461429573</v>
      </c>
      <c r="S323" s="11"/>
      <c r="T323" s="19"/>
      <c r="U323"/>
    </row>
    <row r="324" spans="1:21" x14ac:dyDescent="0.3">
      <c r="A324" s="22" t="s">
        <v>392</v>
      </c>
      <c r="B324" s="62">
        <v>44527</v>
      </c>
      <c r="C324" s="63">
        <v>44527.394444444442</v>
      </c>
      <c r="D324" s="27">
        <v>17.310000000000002</v>
      </c>
      <c r="E324" s="22">
        <v>2700</v>
      </c>
      <c r="F324" s="22">
        <v>-2185</v>
      </c>
      <c r="G324" s="27">
        <v>2.8544460000000003</v>
      </c>
      <c r="H324" s="65">
        <v>1792605000</v>
      </c>
      <c r="I324" s="34">
        <v>2.0486789999999999E-3</v>
      </c>
      <c r="J324" s="27">
        <v>0.10485220000000001</v>
      </c>
      <c r="K324" s="66">
        <v>3.5945970000000001E-2</v>
      </c>
      <c r="L324" s="27">
        <v>0.11453770000000001</v>
      </c>
      <c r="M324" s="22">
        <v>49</v>
      </c>
      <c r="N324" s="22">
        <v>-27</v>
      </c>
      <c r="O324" s="22">
        <v>5</v>
      </c>
      <c r="P324" s="64">
        <v>1.2E-8</v>
      </c>
      <c r="Q324" s="34">
        <f t="shared" si="8"/>
        <v>2.0580971537696568E-3</v>
      </c>
      <c r="R324" s="25">
        <f t="shared" si="9"/>
        <v>26.379988913652895</v>
      </c>
      <c r="S324" s="11"/>
      <c r="T324" s="19"/>
      <c r="U324"/>
    </row>
    <row r="325" spans="1:21" x14ac:dyDescent="0.3">
      <c r="A325" s="22" t="s">
        <v>393</v>
      </c>
      <c r="B325" s="62">
        <v>44527</v>
      </c>
      <c r="C325" s="63">
        <v>44527.396527777775</v>
      </c>
      <c r="D325" s="27">
        <v>17.359999999988361</v>
      </c>
      <c r="E325" s="22">
        <v>2976</v>
      </c>
      <c r="F325" s="22">
        <v>-2226</v>
      </c>
      <c r="G325" s="27">
        <v>2.8470140000000002</v>
      </c>
      <c r="H325" s="65">
        <v>1774516000</v>
      </c>
      <c r="I325" s="34">
        <v>2.050418E-3</v>
      </c>
      <c r="J325" s="27">
        <v>0.13688030000000001</v>
      </c>
      <c r="K325" s="66">
        <v>3.9146720000000003E-2</v>
      </c>
      <c r="L325" s="27">
        <v>6.474771E-2</v>
      </c>
      <c r="M325" s="22">
        <v>48</v>
      </c>
      <c r="N325" s="22">
        <v>-26</v>
      </c>
      <c r="O325" s="22">
        <v>1</v>
      </c>
      <c r="P325" s="64">
        <v>1.2E-8</v>
      </c>
      <c r="Q325" s="34">
        <f t="shared" si="8"/>
        <v>2.0598441482721657E-3</v>
      </c>
      <c r="R325" s="25">
        <f t="shared" si="9"/>
        <v>27.251220961582725</v>
      </c>
      <c r="S325" s="11"/>
      <c r="T325" s="19"/>
      <c r="U325"/>
    </row>
    <row r="326" spans="1:21" x14ac:dyDescent="0.3">
      <c r="A326" s="22" t="s">
        <v>394</v>
      </c>
      <c r="B326" s="62">
        <v>44527</v>
      </c>
      <c r="C326" s="63">
        <v>44527.399305555555</v>
      </c>
      <c r="D326" s="27">
        <v>17.426666666697713</v>
      </c>
      <c r="E326" s="22">
        <v>1636</v>
      </c>
      <c r="F326" s="22">
        <v>-3336</v>
      </c>
      <c r="G326" s="27">
        <v>2.8393470000000001</v>
      </c>
      <c r="H326" s="65">
        <v>1736699000</v>
      </c>
      <c r="I326" s="34">
        <v>2.045697E-3</v>
      </c>
      <c r="J326" s="27">
        <v>0.1094585</v>
      </c>
      <c r="K326" s="66">
        <v>4.3025800000000003E-2</v>
      </c>
      <c r="L326" s="27">
        <v>0.1240738</v>
      </c>
      <c r="M326" s="22">
        <v>43</v>
      </c>
      <c r="N326" s="22">
        <v>-20</v>
      </c>
      <c r="O326" s="22">
        <v>16</v>
      </c>
      <c r="P326" s="64">
        <v>1.2E-8</v>
      </c>
      <c r="Q326" s="34">
        <f t="shared" si="8"/>
        <v>2.0551014449677698E-3</v>
      </c>
      <c r="R326" s="25">
        <f t="shared" si="9"/>
        <v>24.88601883491426</v>
      </c>
      <c r="S326" s="11"/>
      <c r="T326" s="19"/>
      <c r="U326"/>
    </row>
    <row r="327" spans="1:21" x14ac:dyDescent="0.3">
      <c r="A327" s="22" t="s">
        <v>395</v>
      </c>
      <c r="B327" s="62">
        <v>44527</v>
      </c>
      <c r="C327" s="63">
        <v>44527.401388888888</v>
      </c>
      <c r="D327" s="27">
        <v>17.476666666686071</v>
      </c>
      <c r="E327" s="22">
        <v>3196</v>
      </c>
      <c r="F327" s="22">
        <v>-3095</v>
      </c>
      <c r="G327" s="27">
        <v>2.8413809999999997</v>
      </c>
      <c r="H327" s="65">
        <v>1781907000</v>
      </c>
      <c r="I327" s="34">
        <v>2.0468280000000001E-3</v>
      </c>
      <c r="J327" s="27">
        <v>0.1177561</v>
      </c>
      <c r="K327" s="66">
        <v>4.3195850000000001E-2</v>
      </c>
      <c r="L327" s="27">
        <v>0.17975430000000001</v>
      </c>
      <c r="M327" s="22">
        <v>51</v>
      </c>
      <c r="N327" s="22">
        <v>-23</v>
      </c>
      <c r="O327" s="22">
        <v>4</v>
      </c>
      <c r="P327" s="64">
        <v>1.2E-8</v>
      </c>
      <c r="Q327" s="34">
        <f t="shared" ref="Q327:Q390" si="10">I327/$Q$1</f>
        <v>2.0562376443825701E-3</v>
      </c>
      <c r="R327" s="25">
        <f t="shared" si="9"/>
        <v>25.452645313470022</v>
      </c>
      <c r="S327" s="11"/>
      <c r="T327" s="19"/>
      <c r="U327"/>
    </row>
    <row r="328" spans="1:21" x14ac:dyDescent="0.3">
      <c r="A328" s="22" t="s">
        <v>396</v>
      </c>
      <c r="B328" s="62">
        <v>44527</v>
      </c>
      <c r="C328" s="63">
        <v>44527.40347222222</v>
      </c>
      <c r="D328" s="27">
        <v>17.52666666667443</v>
      </c>
      <c r="E328" s="22">
        <v>2190</v>
      </c>
      <c r="F328" s="22">
        <v>-1898</v>
      </c>
      <c r="G328" s="27">
        <v>2.8428679999999997</v>
      </c>
      <c r="H328" s="65">
        <v>1779078000</v>
      </c>
      <c r="I328" s="34">
        <v>2.043858E-3</v>
      </c>
      <c r="J328" s="27">
        <v>0.118976</v>
      </c>
      <c r="K328" s="66">
        <v>4.3864599999999997E-2</v>
      </c>
      <c r="L328" s="27">
        <v>0.27147300000000002</v>
      </c>
      <c r="M328" s="22">
        <v>47</v>
      </c>
      <c r="N328" s="22">
        <v>-28</v>
      </c>
      <c r="O328" s="22">
        <v>3</v>
      </c>
      <c r="P328" s="64">
        <v>1.2E-8</v>
      </c>
      <c r="Q328" s="34">
        <f t="shared" si="10"/>
        <v>2.0532539907468879E-3</v>
      </c>
      <c r="R328" s="25">
        <f t="shared" ref="R328:R391" si="11">((Q328/$Q$2)-1)*1000</f>
        <v>23.964687186758482</v>
      </c>
      <c r="S328" s="11"/>
      <c r="T328" s="19"/>
      <c r="U328"/>
    </row>
    <row r="329" spans="1:21" x14ac:dyDescent="0.3">
      <c r="A329" s="22" t="s">
        <v>397</v>
      </c>
      <c r="B329" s="62">
        <v>44527</v>
      </c>
      <c r="C329" s="63">
        <v>44527.40625</v>
      </c>
      <c r="D329" s="27">
        <v>17.593333333383782</v>
      </c>
      <c r="E329" s="22">
        <v>1955</v>
      </c>
      <c r="F329" s="22">
        <v>-2513</v>
      </c>
      <c r="G329" s="27">
        <v>2.8454489999999999</v>
      </c>
      <c r="H329" s="65">
        <v>1787576000</v>
      </c>
      <c r="I329" s="34">
        <v>2.0447180000000001E-3</v>
      </c>
      <c r="J329" s="27">
        <v>0.1159888</v>
      </c>
      <c r="K329" s="66">
        <v>4.0667729999999999E-2</v>
      </c>
      <c r="L329" s="27">
        <v>0.28244970000000003</v>
      </c>
      <c r="M329" s="22">
        <v>45</v>
      </c>
      <c r="N329" s="22">
        <v>-28</v>
      </c>
      <c r="O329" s="22">
        <v>2</v>
      </c>
      <c r="P329" s="64">
        <v>1.2E-8</v>
      </c>
      <c r="Q329" s="34">
        <f t="shared" si="10"/>
        <v>2.0541179443248968E-3</v>
      </c>
      <c r="R329" s="25">
        <f t="shared" si="11"/>
        <v>24.395543748701787</v>
      </c>
      <c r="S329" s="11"/>
      <c r="T329" s="19"/>
      <c r="U329"/>
    </row>
    <row r="330" spans="1:21" x14ac:dyDescent="0.3">
      <c r="A330" s="22" t="s">
        <v>398</v>
      </c>
      <c r="B330" s="62">
        <v>44527</v>
      </c>
      <c r="C330" s="63">
        <v>44527.408333333333</v>
      </c>
      <c r="D330" s="27">
        <v>17.643333333372141</v>
      </c>
      <c r="E330" s="22">
        <v>2229</v>
      </c>
      <c r="F330" s="22">
        <v>-3413</v>
      </c>
      <c r="G330" s="27">
        <v>2.854368</v>
      </c>
      <c r="H330" s="65">
        <v>1725766000</v>
      </c>
      <c r="I330" s="34">
        <v>2.0457159999999999E-3</v>
      </c>
      <c r="J330" s="27">
        <v>0.120555</v>
      </c>
      <c r="K330" s="66">
        <v>4.1387750000000001E-2</v>
      </c>
      <c r="L330" s="27">
        <v>0.42278470000000001</v>
      </c>
      <c r="M330" s="22">
        <v>48</v>
      </c>
      <c r="N330" s="22">
        <v>-22</v>
      </c>
      <c r="O330" s="22">
        <v>9</v>
      </c>
      <c r="P330" s="64">
        <v>1.2E-8</v>
      </c>
      <c r="Q330" s="34">
        <f t="shared" si="10"/>
        <v>2.0551205323142605E-3</v>
      </c>
      <c r="R330" s="25">
        <f t="shared" si="11"/>
        <v>24.895537758957033</v>
      </c>
      <c r="S330" s="11"/>
      <c r="T330" s="19"/>
      <c r="U330"/>
    </row>
    <row r="331" spans="1:21" x14ac:dyDescent="0.3">
      <c r="A331" s="22" t="s">
        <v>399</v>
      </c>
      <c r="B331" s="62">
        <v>44527</v>
      </c>
      <c r="C331" s="63">
        <v>44527.410416666666</v>
      </c>
      <c r="D331" s="27">
        <v>17.693333333360499</v>
      </c>
      <c r="E331" s="22">
        <v>3196</v>
      </c>
      <c r="F331" s="22">
        <v>-2657</v>
      </c>
      <c r="G331" s="27">
        <v>2.8447450000000001</v>
      </c>
      <c r="H331" s="65">
        <v>1785364000</v>
      </c>
      <c r="I331" s="34">
        <v>2.0467340000000001E-3</v>
      </c>
      <c r="J331" s="27">
        <v>0.13539999999999999</v>
      </c>
      <c r="K331" s="66">
        <v>4.2053529999999999E-2</v>
      </c>
      <c r="L331" s="27">
        <v>0.1139198</v>
      </c>
      <c r="M331" s="22">
        <v>52</v>
      </c>
      <c r="N331" s="22">
        <v>-23</v>
      </c>
      <c r="O331" s="22">
        <v>7</v>
      </c>
      <c r="P331" s="64">
        <v>1.2E-8</v>
      </c>
      <c r="Q331" s="34">
        <f t="shared" si="10"/>
        <v>2.0561432122472995E-3</v>
      </c>
      <c r="R331" s="25">
        <f t="shared" si="11"/>
        <v>25.405551689257734</v>
      </c>
      <c r="S331" s="11"/>
      <c r="T331" s="19"/>
      <c r="U331"/>
    </row>
    <row r="332" spans="1:21" x14ac:dyDescent="0.3">
      <c r="A332" s="22" t="s">
        <v>400</v>
      </c>
      <c r="B332" s="62">
        <v>44527</v>
      </c>
      <c r="C332" s="63">
        <v>44527.413194444445</v>
      </c>
      <c r="D332" s="27">
        <v>17.760000000069851</v>
      </c>
      <c r="E332" s="22">
        <v>3076</v>
      </c>
      <c r="F332" s="22">
        <v>-2139</v>
      </c>
      <c r="G332" s="27">
        <v>2.8510819999999999</v>
      </c>
      <c r="H332" s="65">
        <v>1787244000</v>
      </c>
      <c r="I332" s="34">
        <v>2.0516330000000002E-3</v>
      </c>
      <c r="J332" s="27">
        <v>9.9881310000000001E-2</v>
      </c>
      <c r="K332" s="66">
        <v>3.983283E-2</v>
      </c>
      <c r="L332" s="27">
        <v>0.27525909999999998</v>
      </c>
      <c r="M332" s="22">
        <v>47</v>
      </c>
      <c r="N332" s="22">
        <v>-26</v>
      </c>
      <c r="O332" s="22">
        <v>4</v>
      </c>
      <c r="P332" s="64">
        <v>1.2E-8</v>
      </c>
      <c r="Q332" s="34">
        <f t="shared" si="10"/>
        <v>2.0610647338503998E-3</v>
      </c>
      <c r="R332" s="25">
        <f t="shared" si="11"/>
        <v>27.859931104328606</v>
      </c>
      <c r="S332" s="11"/>
      <c r="T332" s="19"/>
      <c r="U332"/>
    </row>
    <row r="333" spans="1:21" x14ac:dyDescent="0.3">
      <c r="A333" s="22" t="s">
        <v>401</v>
      </c>
      <c r="B333" s="62">
        <v>44527</v>
      </c>
      <c r="C333" s="63">
        <v>44527.415277777778</v>
      </c>
      <c r="D333" s="27">
        <v>17.81000000005821</v>
      </c>
      <c r="E333" s="22">
        <v>3196</v>
      </c>
      <c r="F333" s="22">
        <v>-2856</v>
      </c>
      <c r="G333" s="27">
        <v>2.853116</v>
      </c>
      <c r="H333" s="65">
        <v>1796311000</v>
      </c>
      <c r="I333" s="34">
        <v>2.0484570000000001E-3</v>
      </c>
      <c r="J333" s="27">
        <v>0.147948</v>
      </c>
      <c r="K333" s="66">
        <v>3.8808530000000001E-2</v>
      </c>
      <c r="L333" s="27">
        <v>0.1275818</v>
      </c>
      <c r="M333" s="22">
        <v>51</v>
      </c>
      <c r="N333" s="22">
        <v>-25</v>
      </c>
      <c r="O333" s="22">
        <v>11</v>
      </c>
      <c r="P333" s="64">
        <v>1.2E-8</v>
      </c>
      <c r="Q333" s="34">
        <f t="shared" si="10"/>
        <v>2.0578741331948687E-3</v>
      </c>
      <c r="R333" s="25">
        <f t="shared" si="11"/>
        <v>26.268767801151284</v>
      </c>
      <c r="S333" s="11"/>
      <c r="T333" s="19"/>
      <c r="U333"/>
    </row>
    <row r="334" spans="1:21" x14ac:dyDescent="0.3">
      <c r="A334" s="22" t="s">
        <v>402</v>
      </c>
      <c r="B334" s="62">
        <v>44527</v>
      </c>
      <c r="C334" s="63">
        <v>44527.417361111111</v>
      </c>
      <c r="D334" s="27">
        <v>17.860000000046568</v>
      </c>
      <c r="E334" s="22">
        <v>3036</v>
      </c>
      <c r="F334" s="22">
        <v>-3334</v>
      </c>
      <c r="G334" s="27">
        <v>2.8523339999999999</v>
      </c>
      <c r="H334" s="65">
        <v>1800123000</v>
      </c>
      <c r="I334" s="34">
        <v>2.0489699999999998E-3</v>
      </c>
      <c r="J334" s="27">
        <v>0.14120240000000001</v>
      </c>
      <c r="K334" s="66">
        <v>4.4935610000000001E-2</v>
      </c>
      <c r="L334" s="27">
        <v>0.32132860000000002</v>
      </c>
      <c r="M334" s="22">
        <v>51</v>
      </c>
      <c r="N334" s="22">
        <v>-25</v>
      </c>
      <c r="O334" s="22">
        <v>2</v>
      </c>
      <c r="P334" s="64">
        <v>1.2E-8</v>
      </c>
      <c r="Q334" s="34">
        <f t="shared" si="10"/>
        <v>2.0583894915501225E-3</v>
      </c>
      <c r="R334" s="25">
        <f t="shared" si="11"/>
        <v>26.525778750310593</v>
      </c>
      <c r="S334" s="11"/>
      <c r="T334" s="19"/>
      <c r="U334"/>
    </row>
    <row r="335" spans="1:21" x14ac:dyDescent="0.3">
      <c r="A335" s="22" t="s">
        <v>403</v>
      </c>
      <c r="B335" s="62">
        <v>44527</v>
      </c>
      <c r="C335" s="63">
        <v>44527.419444444444</v>
      </c>
      <c r="D335" s="27">
        <v>17.910000000034927</v>
      </c>
      <c r="E335" s="22">
        <v>2150</v>
      </c>
      <c r="F335" s="22">
        <v>-3209</v>
      </c>
      <c r="G335" s="27">
        <v>2.8542110000000003</v>
      </c>
      <c r="H335" s="65">
        <v>1772438000</v>
      </c>
      <c r="I335" s="34">
        <v>2.0469809999999998E-3</v>
      </c>
      <c r="J335" s="27">
        <v>0.1224517</v>
      </c>
      <c r="K335" s="66">
        <v>4.1683989999999997E-2</v>
      </c>
      <c r="L335" s="27">
        <v>0.51473089999999999</v>
      </c>
      <c r="M335" s="22">
        <v>46</v>
      </c>
      <c r="N335" s="22">
        <v>-25</v>
      </c>
      <c r="O335" s="22">
        <v>6</v>
      </c>
      <c r="P335" s="64">
        <v>1.2E-8</v>
      </c>
      <c r="Q335" s="34">
        <f t="shared" si="10"/>
        <v>2.0563913477516806E-3</v>
      </c>
      <c r="R335" s="25">
        <f t="shared" si="11"/>
        <v>25.529297701815558</v>
      </c>
      <c r="S335" s="11"/>
      <c r="T335" s="19"/>
      <c r="U335"/>
    </row>
    <row r="336" spans="1:21" x14ac:dyDescent="0.3">
      <c r="A336" s="22" t="s">
        <v>404</v>
      </c>
      <c r="B336" s="62">
        <v>44527</v>
      </c>
      <c r="C336" s="63">
        <v>44527.422222222223</v>
      </c>
      <c r="D336" s="27">
        <v>17.976666666744279</v>
      </c>
      <c r="E336" s="22">
        <v>3156</v>
      </c>
      <c r="F336" s="22">
        <v>-1939</v>
      </c>
      <c r="G336" s="27">
        <v>2.8719700000000001</v>
      </c>
      <c r="H336" s="65">
        <v>1779970000</v>
      </c>
      <c r="I336" s="34">
        <v>2.050222E-3</v>
      </c>
      <c r="J336" s="27">
        <v>0.14653950000000002</v>
      </c>
      <c r="K336" s="66">
        <v>4.2804729999999999E-2</v>
      </c>
      <c r="L336" s="27">
        <v>0.24790980000000001</v>
      </c>
      <c r="M336" s="22">
        <v>49</v>
      </c>
      <c r="N336" s="22">
        <v>-27</v>
      </c>
      <c r="O336" s="22">
        <v>13</v>
      </c>
      <c r="P336" s="64">
        <v>1.2E-8</v>
      </c>
      <c r="Q336" s="34">
        <f t="shared" si="10"/>
        <v>2.0596472472241543E-3</v>
      </c>
      <c r="R336" s="25">
        <f t="shared" si="11"/>
        <v>27.153025745139779</v>
      </c>
      <c r="S336" s="11"/>
      <c r="T336" s="19"/>
      <c r="U336"/>
    </row>
    <row r="337" spans="1:21" x14ac:dyDescent="0.3">
      <c r="A337" s="22" t="s">
        <v>405</v>
      </c>
      <c r="B337" s="62">
        <v>44527</v>
      </c>
      <c r="C337" s="63">
        <v>44527.424305555556</v>
      </c>
      <c r="D337" s="27">
        <v>18.026666666732638</v>
      </c>
      <c r="E337" s="22">
        <v>2857</v>
      </c>
      <c r="F337" s="22">
        <v>-1693</v>
      </c>
      <c r="G337" s="27">
        <v>2.858358</v>
      </c>
      <c r="H337" s="65">
        <v>1768130000</v>
      </c>
      <c r="I337" s="34">
        <v>2.0456670000000001E-3</v>
      </c>
      <c r="J337" s="27">
        <v>0.1366474</v>
      </c>
      <c r="K337" s="66">
        <v>4.3834390000000001E-2</v>
      </c>
      <c r="L337" s="27">
        <v>0.25739469999999998</v>
      </c>
      <c r="M337" s="22">
        <v>51</v>
      </c>
      <c r="N337" s="22">
        <v>-28</v>
      </c>
      <c r="O337" s="22">
        <v>8</v>
      </c>
      <c r="P337" s="64">
        <v>1.2E-8</v>
      </c>
      <c r="Q337" s="34">
        <f t="shared" si="10"/>
        <v>2.0550713070522581E-3</v>
      </c>
      <c r="R337" s="25">
        <f t="shared" si="11"/>
        <v>24.870988954846407</v>
      </c>
      <c r="S337" s="11"/>
      <c r="T337" s="19"/>
      <c r="U337"/>
    </row>
    <row r="338" spans="1:21" x14ac:dyDescent="0.3">
      <c r="A338" s="22" t="s">
        <v>406</v>
      </c>
      <c r="B338" s="62">
        <v>44527</v>
      </c>
      <c r="C338" s="63">
        <v>44527.426388888889</v>
      </c>
      <c r="D338" s="27">
        <v>18.076666666720996</v>
      </c>
      <c r="E338" s="22">
        <v>1915</v>
      </c>
      <c r="F338" s="22">
        <v>-1980</v>
      </c>
      <c r="G338" s="27">
        <v>2.8867560000000001</v>
      </c>
      <c r="H338" s="65">
        <v>1799770000</v>
      </c>
      <c r="I338" s="34">
        <v>2.047484E-3</v>
      </c>
      <c r="J338" s="27">
        <v>0.1136846</v>
      </c>
      <c r="K338" s="66">
        <v>4.5941349999999999E-2</v>
      </c>
      <c r="L338" s="27">
        <v>9.5625199999999994E-2</v>
      </c>
      <c r="M338" s="22">
        <v>45</v>
      </c>
      <c r="N338" s="22">
        <v>-28</v>
      </c>
      <c r="O338" s="22">
        <v>8</v>
      </c>
      <c r="P338" s="64">
        <v>1.2E-8</v>
      </c>
      <c r="Q338" s="34">
        <f t="shared" si="10"/>
        <v>2.056896660135098E-3</v>
      </c>
      <c r="R338" s="25">
        <f t="shared" si="11"/>
        <v>25.781298690952468</v>
      </c>
      <c r="S338" s="11"/>
      <c r="T338" s="19"/>
      <c r="U338"/>
    </row>
    <row r="339" spans="1:21" x14ac:dyDescent="0.3">
      <c r="A339" s="22" t="s">
        <v>407</v>
      </c>
      <c r="B339" s="62">
        <v>44527</v>
      </c>
      <c r="C339" s="63">
        <v>44527.429166666669</v>
      </c>
      <c r="D339" s="27">
        <v>18.143333333430348</v>
      </c>
      <c r="E339" s="22">
        <v>1556</v>
      </c>
      <c r="F339" s="22">
        <v>-2599</v>
      </c>
      <c r="G339" s="27">
        <v>2.9075650000000004</v>
      </c>
      <c r="H339" s="65">
        <v>1819279000</v>
      </c>
      <c r="I339" s="34">
        <v>2.0430460000000002E-3</v>
      </c>
      <c r="J339" s="27">
        <v>0.1173469</v>
      </c>
      <c r="K339" s="66">
        <v>4.4491459999999997E-2</v>
      </c>
      <c r="L339" s="27">
        <v>7.6372519999999999E-2</v>
      </c>
      <c r="M339" s="22">
        <v>44</v>
      </c>
      <c r="N339" s="22">
        <v>-29</v>
      </c>
      <c r="O339" s="22">
        <v>5</v>
      </c>
      <c r="P339" s="64">
        <v>1.2E-8</v>
      </c>
      <c r="Q339" s="34">
        <f t="shared" si="10"/>
        <v>2.0524382578336981E-3</v>
      </c>
      <c r="R339" s="25">
        <f t="shared" si="11"/>
        <v>23.557878432923562</v>
      </c>
      <c r="S339" s="11"/>
      <c r="T339" s="19"/>
      <c r="U339"/>
    </row>
    <row r="340" spans="1:21" x14ac:dyDescent="0.3">
      <c r="A340" s="22" t="s">
        <v>408</v>
      </c>
      <c r="B340" s="62">
        <v>44527</v>
      </c>
      <c r="C340" s="63">
        <v>44527.431250000001</v>
      </c>
      <c r="D340" s="27">
        <v>18.193333333418707</v>
      </c>
      <c r="E340" s="22">
        <v>2582</v>
      </c>
      <c r="F340" s="22">
        <v>-1857</v>
      </c>
      <c r="G340" s="27">
        <v>2.8874599999999999</v>
      </c>
      <c r="H340" s="65">
        <v>1802107000</v>
      </c>
      <c r="I340" s="34">
        <v>2.048425E-3</v>
      </c>
      <c r="J340" s="27">
        <v>0.10766039999999999</v>
      </c>
      <c r="K340" s="66">
        <v>4.1194399999999999E-2</v>
      </c>
      <c r="L340" s="27">
        <v>0.12549650000000001</v>
      </c>
      <c r="M340" s="22">
        <v>48</v>
      </c>
      <c r="N340" s="22">
        <v>-30</v>
      </c>
      <c r="O340" s="22">
        <v>8</v>
      </c>
      <c r="P340" s="64">
        <v>1.2E-8</v>
      </c>
      <c r="Q340" s="34">
        <f t="shared" si="10"/>
        <v>2.0578419860849892E-3</v>
      </c>
      <c r="R340" s="25">
        <f t="shared" si="11"/>
        <v>26.252735929078952</v>
      </c>
      <c r="S340" s="11"/>
      <c r="T340" s="19"/>
      <c r="U340"/>
    </row>
    <row r="341" spans="1:21" x14ac:dyDescent="0.3">
      <c r="A341" s="22" t="s">
        <v>409</v>
      </c>
      <c r="B341" s="62">
        <v>44527</v>
      </c>
      <c r="C341" s="63">
        <v>44527.433333333334</v>
      </c>
      <c r="D341" s="27">
        <v>18.243333333407065</v>
      </c>
      <c r="E341" s="22">
        <v>2582</v>
      </c>
      <c r="F341" s="22">
        <v>-2840</v>
      </c>
      <c r="G341" s="27">
        <v>2.8896500000000001</v>
      </c>
      <c r="H341" s="65">
        <v>1800609000</v>
      </c>
      <c r="I341" s="34">
        <v>2.0454599999999998E-3</v>
      </c>
      <c r="J341" s="27">
        <v>0.1448074</v>
      </c>
      <c r="K341" s="66">
        <v>4.2068719999999997E-2</v>
      </c>
      <c r="L341" s="27">
        <v>0.149869</v>
      </c>
      <c r="M341" s="22">
        <v>47</v>
      </c>
      <c r="N341" s="22">
        <v>-28</v>
      </c>
      <c r="O341" s="22">
        <v>5</v>
      </c>
      <c r="P341" s="64">
        <v>1.2E-8</v>
      </c>
      <c r="Q341" s="34">
        <f t="shared" si="10"/>
        <v>2.0548633554352252E-3</v>
      </c>
      <c r="R341" s="25">
        <f t="shared" si="11"/>
        <v>24.767282782378388</v>
      </c>
      <c r="S341" s="11"/>
      <c r="T341" s="19"/>
      <c r="U341"/>
    </row>
    <row r="342" spans="1:21" x14ac:dyDescent="0.3">
      <c r="A342" s="22" t="s">
        <v>410</v>
      </c>
      <c r="B342" s="62">
        <v>44527</v>
      </c>
      <c r="C342" s="63">
        <v>44527.435416666667</v>
      </c>
      <c r="D342" s="27">
        <v>18.293333333395424</v>
      </c>
      <c r="E342" s="22">
        <v>3036</v>
      </c>
      <c r="F342" s="22">
        <v>-2935</v>
      </c>
      <c r="G342" s="27">
        <v>2.8855820000000003</v>
      </c>
      <c r="H342" s="65">
        <v>1806521000</v>
      </c>
      <c r="I342" s="34">
        <v>2.0460700000000001E-3</v>
      </c>
      <c r="J342" s="27">
        <v>0.13712069999999998</v>
      </c>
      <c r="K342" s="66">
        <v>3.9085849999999998E-2</v>
      </c>
      <c r="L342" s="27">
        <v>0.30568620000000002</v>
      </c>
      <c r="M342" s="22">
        <v>51</v>
      </c>
      <c r="N342" s="22">
        <v>-24</v>
      </c>
      <c r="O342" s="22">
        <v>10</v>
      </c>
      <c r="P342" s="64">
        <v>1.2E-8</v>
      </c>
      <c r="Q342" s="34">
        <f t="shared" si="10"/>
        <v>2.0554761597173015E-3</v>
      </c>
      <c r="R342" s="25">
        <f t="shared" si="11"/>
        <v>25.072890343756924</v>
      </c>
      <c r="S342" s="11"/>
      <c r="T342" s="19"/>
      <c r="U342"/>
    </row>
    <row r="343" spans="1:21" x14ac:dyDescent="0.3">
      <c r="A343" s="22" t="s">
        <v>411</v>
      </c>
      <c r="B343" s="62">
        <v>44527</v>
      </c>
      <c r="C343" s="63">
        <v>44527.438194444447</v>
      </c>
      <c r="D343" s="27">
        <v>18.360000000104776</v>
      </c>
      <c r="E343" s="22">
        <v>2818</v>
      </c>
      <c r="F343" s="22">
        <v>-2758</v>
      </c>
      <c r="G343" s="27">
        <v>2.887381</v>
      </c>
      <c r="H343" s="65">
        <v>1825927000</v>
      </c>
      <c r="I343" s="34">
        <v>2.045729E-3</v>
      </c>
      <c r="J343" s="27">
        <v>0.1117813</v>
      </c>
      <c r="K343" s="66">
        <v>4.1802800000000001E-2</v>
      </c>
      <c r="L343" s="27">
        <v>7.0864099999999999E-2</v>
      </c>
      <c r="M343" s="22">
        <v>48</v>
      </c>
      <c r="N343" s="22">
        <v>-28</v>
      </c>
      <c r="O343" s="22">
        <v>4</v>
      </c>
      <c r="P343" s="64">
        <v>1.2E-8</v>
      </c>
      <c r="Q343" s="34">
        <f t="shared" si="10"/>
        <v>2.0551335920776493E-3</v>
      </c>
      <c r="R343" s="25">
        <f t="shared" si="11"/>
        <v>24.902050706986589</v>
      </c>
      <c r="S343" s="11"/>
      <c r="T343" s="19"/>
      <c r="U343"/>
    </row>
    <row r="344" spans="1:21" x14ac:dyDescent="0.3">
      <c r="A344" s="22" t="s">
        <v>412</v>
      </c>
      <c r="B344" s="62">
        <v>44527</v>
      </c>
      <c r="C344" s="63">
        <v>44527.44027777778</v>
      </c>
      <c r="D344" s="27">
        <v>18.410000000093135</v>
      </c>
      <c r="E344" s="22">
        <v>1756</v>
      </c>
      <c r="F344" s="22">
        <v>-3181</v>
      </c>
      <c r="G344" s="27">
        <v>2.8877730000000001</v>
      </c>
      <c r="H344" s="65">
        <v>1790487000</v>
      </c>
      <c r="I344" s="34">
        <v>2.0447619999999999E-3</v>
      </c>
      <c r="J344" s="27">
        <v>0.1275432</v>
      </c>
      <c r="K344" s="66">
        <v>4.1702099999999999E-2</v>
      </c>
      <c r="L344" s="27">
        <v>0.24753330000000001</v>
      </c>
      <c r="M344" s="22">
        <v>46</v>
      </c>
      <c r="N344" s="22">
        <v>-22</v>
      </c>
      <c r="O344" s="22">
        <v>11</v>
      </c>
      <c r="P344" s="64">
        <v>1.2E-8</v>
      </c>
      <c r="Q344" s="34">
        <f t="shared" si="10"/>
        <v>2.0541621466009809E-3</v>
      </c>
      <c r="R344" s="25">
        <f t="shared" si="11"/>
        <v>24.417587572801214</v>
      </c>
      <c r="S344" s="11"/>
      <c r="T344" s="19"/>
      <c r="U344"/>
    </row>
    <row r="345" spans="1:21" x14ac:dyDescent="0.3">
      <c r="A345" s="22" t="s">
        <v>413</v>
      </c>
      <c r="B345" s="62">
        <v>44527</v>
      </c>
      <c r="C345" s="63">
        <v>44527.442361111112</v>
      </c>
      <c r="D345" s="27">
        <v>18.460000000081493</v>
      </c>
      <c r="E345" s="22">
        <v>1636</v>
      </c>
      <c r="F345" s="22">
        <v>-2832</v>
      </c>
      <c r="G345" s="27">
        <v>2.8891810000000002</v>
      </c>
      <c r="H345" s="65">
        <v>1801677000</v>
      </c>
      <c r="I345" s="34">
        <v>2.0451269999999999E-3</v>
      </c>
      <c r="J345" s="27">
        <v>9.0417490000000003E-2</v>
      </c>
      <c r="K345" s="66">
        <v>4.3814020000000002E-2</v>
      </c>
      <c r="L345" s="27">
        <v>6.410333E-2</v>
      </c>
      <c r="M345" s="22">
        <v>43</v>
      </c>
      <c r="N345" s="22">
        <v>-29</v>
      </c>
      <c r="O345" s="22">
        <v>7</v>
      </c>
      <c r="P345" s="64">
        <v>1.2E-8</v>
      </c>
      <c r="Q345" s="34">
        <f t="shared" si="10"/>
        <v>2.0545288245730426E-3</v>
      </c>
      <c r="R345" s="25">
        <f t="shared" si="11"/>
        <v>24.600451113625965</v>
      </c>
      <c r="S345" s="11"/>
      <c r="T345" s="19"/>
      <c r="U345"/>
    </row>
    <row r="346" spans="1:21" x14ac:dyDescent="0.3">
      <c r="A346" s="22" t="s">
        <v>414</v>
      </c>
      <c r="B346" s="62">
        <v>44527</v>
      </c>
      <c r="C346" s="63">
        <v>44527.445138888892</v>
      </c>
      <c r="D346" s="27">
        <v>18.526666666790845</v>
      </c>
      <c r="E346" s="22">
        <v>3036</v>
      </c>
      <c r="F346" s="22">
        <v>-3214</v>
      </c>
      <c r="G346" s="27">
        <v>2.8790109999999998</v>
      </c>
      <c r="H346" s="65">
        <v>1807538000</v>
      </c>
      <c r="I346" s="34">
        <v>2.046876E-3</v>
      </c>
      <c r="J346" s="27">
        <v>0.122714</v>
      </c>
      <c r="K346" s="66">
        <v>4.2721389999999998E-2</v>
      </c>
      <c r="L346" s="27">
        <v>4.8692350000000002E-2</v>
      </c>
      <c r="M346" s="22">
        <v>51</v>
      </c>
      <c r="N346" s="22">
        <v>-27</v>
      </c>
      <c r="O346" s="22">
        <v>6</v>
      </c>
      <c r="P346" s="64">
        <v>1.2E-8</v>
      </c>
      <c r="Q346" s="34">
        <f t="shared" si="10"/>
        <v>2.0562858650473889E-3</v>
      </c>
      <c r="R346" s="25">
        <f t="shared" si="11"/>
        <v>25.476693121578407</v>
      </c>
      <c r="S346" s="11"/>
      <c r="T346" s="19"/>
      <c r="U346"/>
    </row>
    <row r="347" spans="1:21" x14ac:dyDescent="0.3">
      <c r="A347" s="22" t="s">
        <v>415</v>
      </c>
      <c r="B347" s="62">
        <v>44527</v>
      </c>
      <c r="C347" s="63">
        <v>44527.447222222225</v>
      </c>
      <c r="D347" s="27">
        <v>18.576666666779204</v>
      </c>
      <c r="E347" s="22">
        <v>2465</v>
      </c>
      <c r="F347" s="22">
        <v>-2758</v>
      </c>
      <c r="G347" s="27">
        <v>2.8843300000000003</v>
      </c>
      <c r="H347" s="65">
        <v>1843646000</v>
      </c>
      <c r="I347" s="34">
        <v>2.045907E-3</v>
      </c>
      <c r="J347" s="27">
        <v>9.9473270000000003E-2</v>
      </c>
      <c r="K347" s="66">
        <v>4.5556600000000003E-2</v>
      </c>
      <c r="L347" s="27">
        <v>4.6919330000000002E-2</v>
      </c>
      <c r="M347" s="22">
        <v>46</v>
      </c>
      <c r="N347" s="22">
        <v>-26</v>
      </c>
      <c r="O347" s="22">
        <v>4</v>
      </c>
      <c r="P347" s="64">
        <v>1.2E-8</v>
      </c>
      <c r="Q347" s="34">
        <f t="shared" si="10"/>
        <v>2.0553124103763532E-3</v>
      </c>
      <c r="R347" s="25">
        <f t="shared" si="11"/>
        <v>24.991227995388556</v>
      </c>
      <c r="S347" s="11"/>
      <c r="T347" s="19"/>
      <c r="U347"/>
    </row>
    <row r="348" spans="1:21" x14ac:dyDescent="0.3">
      <c r="A348" s="22" t="s">
        <v>416</v>
      </c>
      <c r="B348" s="62">
        <v>44527</v>
      </c>
      <c r="C348" s="63">
        <v>44527.449305555558</v>
      </c>
      <c r="D348" s="27">
        <v>18.626666666767562</v>
      </c>
      <c r="E348" s="22">
        <v>1994</v>
      </c>
      <c r="F348" s="22">
        <v>-3004</v>
      </c>
      <c r="G348" s="27">
        <v>2.8907449999999999</v>
      </c>
      <c r="H348" s="65">
        <v>1778577000</v>
      </c>
      <c r="I348" s="34">
        <v>2.0442889999999999E-3</v>
      </c>
      <c r="J348" s="27">
        <v>0.12526900000000002</v>
      </c>
      <c r="K348" s="66">
        <v>4.4530630000000002E-2</v>
      </c>
      <c r="L348" s="27">
        <v>0.33221850000000003</v>
      </c>
      <c r="M348" s="22">
        <v>45</v>
      </c>
      <c r="N348" s="22">
        <v>-25</v>
      </c>
      <c r="O348" s="22">
        <v>2</v>
      </c>
      <c r="P348" s="64">
        <v>1.2E-8</v>
      </c>
      <c r="Q348" s="34">
        <f t="shared" si="10"/>
        <v>2.0536869721330757E-3</v>
      </c>
      <c r="R348" s="25">
        <f t="shared" si="11"/>
        <v>24.18061646373215</v>
      </c>
      <c r="S348" s="11"/>
      <c r="T348" s="19"/>
      <c r="U348"/>
    </row>
    <row r="349" spans="1:21" x14ac:dyDescent="0.3">
      <c r="A349" s="22" t="s">
        <v>417</v>
      </c>
      <c r="B349" s="62">
        <v>44527</v>
      </c>
      <c r="C349" s="63">
        <v>44527.451388888891</v>
      </c>
      <c r="D349" s="27">
        <v>18.676666666755921</v>
      </c>
      <c r="E349" s="22">
        <v>2896</v>
      </c>
      <c r="F349" s="22">
        <v>-3250</v>
      </c>
      <c r="G349" s="27">
        <v>2.897551</v>
      </c>
      <c r="H349" s="65">
        <v>1850292000</v>
      </c>
      <c r="I349" s="34">
        <v>2.046768E-3</v>
      </c>
      <c r="J349" s="27">
        <v>0.1051464</v>
      </c>
      <c r="K349" s="66">
        <v>4.212519E-2</v>
      </c>
      <c r="L349" s="27">
        <v>9.0150220000000003E-2</v>
      </c>
      <c r="M349" s="22">
        <v>49</v>
      </c>
      <c r="N349" s="22">
        <v>-26</v>
      </c>
      <c r="O349" s="22">
        <v>7</v>
      </c>
      <c r="P349" s="64">
        <v>1.2E-8</v>
      </c>
      <c r="Q349" s="34">
        <f t="shared" si="10"/>
        <v>2.0561773685515462E-3</v>
      </c>
      <c r="R349" s="25">
        <f t="shared" si="11"/>
        <v>25.422585553334542</v>
      </c>
      <c r="S349" s="11"/>
      <c r="T349" s="19"/>
      <c r="U349"/>
    </row>
    <row r="350" spans="1:21" x14ac:dyDescent="0.3">
      <c r="A350" s="22" t="s">
        <v>418</v>
      </c>
      <c r="B350" s="62">
        <v>44527</v>
      </c>
      <c r="C350" s="63">
        <v>44527.45416666667</v>
      </c>
      <c r="D350" s="27">
        <v>18.743333333465273</v>
      </c>
      <c r="E350" s="22">
        <v>2111</v>
      </c>
      <c r="F350" s="22">
        <v>-2103</v>
      </c>
      <c r="G350" s="27">
        <v>2.9141369999999998</v>
      </c>
      <c r="H350" s="65">
        <v>1808441000</v>
      </c>
      <c r="I350" s="34">
        <v>2.0457399999999999E-3</v>
      </c>
      <c r="J350" s="27">
        <v>8.9983179999999996E-2</v>
      </c>
      <c r="K350" s="66">
        <v>4.1569750000000003E-2</v>
      </c>
      <c r="L350" s="27">
        <v>0.14598539999999999</v>
      </c>
      <c r="M350" s="22">
        <v>43</v>
      </c>
      <c r="N350" s="22">
        <v>-28</v>
      </c>
      <c r="O350" s="22">
        <v>9</v>
      </c>
      <c r="P350" s="64">
        <v>1.2E-8</v>
      </c>
      <c r="Q350" s="34">
        <f t="shared" si="10"/>
        <v>2.0551446426466703E-3</v>
      </c>
      <c r="R350" s="25">
        <f t="shared" si="11"/>
        <v>24.907561663011446</v>
      </c>
      <c r="S350" s="11"/>
      <c r="T350" s="19"/>
      <c r="U350"/>
    </row>
    <row r="351" spans="1:21" x14ac:dyDescent="0.3">
      <c r="A351" s="22" t="s">
        <v>419</v>
      </c>
      <c r="B351" s="62">
        <v>44527</v>
      </c>
      <c r="C351" s="63">
        <v>44527.456250000003</v>
      </c>
      <c r="D351" s="27">
        <v>18.793333333453631</v>
      </c>
      <c r="E351" s="22">
        <v>1596</v>
      </c>
      <c r="F351" s="22">
        <v>-2366</v>
      </c>
      <c r="G351" s="27">
        <v>2.8927010000000002</v>
      </c>
      <c r="H351" s="65">
        <v>1889495000</v>
      </c>
      <c r="I351" s="34">
        <v>2.0442870000000001E-3</v>
      </c>
      <c r="J351" s="27">
        <v>0.10778940000000001</v>
      </c>
      <c r="K351" s="66">
        <v>4.6137419999999998E-2</v>
      </c>
      <c r="L351" s="27">
        <v>0.20070769999999999</v>
      </c>
      <c r="M351" s="22">
        <v>41</v>
      </c>
      <c r="N351" s="22">
        <v>-29</v>
      </c>
      <c r="O351" s="22">
        <v>4</v>
      </c>
      <c r="P351" s="64">
        <v>1.2E-8</v>
      </c>
      <c r="Q351" s="34">
        <f t="shared" si="10"/>
        <v>2.0536849629387084E-3</v>
      </c>
      <c r="R351" s="25">
        <f t="shared" si="11"/>
        <v>24.179614471727675</v>
      </c>
      <c r="S351" s="11"/>
      <c r="T351" s="19"/>
      <c r="U351"/>
    </row>
    <row r="352" spans="1:21" x14ac:dyDescent="0.3">
      <c r="A352" s="22" t="s">
        <v>420</v>
      </c>
      <c r="B352" s="62">
        <v>44527</v>
      </c>
      <c r="C352" s="63">
        <v>44527.458333333336</v>
      </c>
      <c r="D352" s="27">
        <v>18.84333333344199</v>
      </c>
      <c r="E352" s="22">
        <v>2740</v>
      </c>
      <c r="F352" s="22">
        <v>-3045</v>
      </c>
      <c r="G352" s="27">
        <v>2.9011499999999999</v>
      </c>
      <c r="H352" s="65">
        <v>1807043000</v>
      </c>
      <c r="I352" s="34">
        <v>2.0450020000000002E-3</v>
      </c>
      <c r="J352" s="27">
        <v>0.10850600000000001</v>
      </c>
      <c r="K352" s="66">
        <v>4.2792509999999999E-2</v>
      </c>
      <c r="L352" s="27">
        <v>6.579844E-2</v>
      </c>
      <c r="M352" s="22">
        <v>46</v>
      </c>
      <c r="N352" s="22">
        <v>-26</v>
      </c>
      <c r="O352" s="22">
        <v>5</v>
      </c>
      <c r="P352" s="64">
        <v>1.2E-8</v>
      </c>
      <c r="Q352" s="34">
        <f t="shared" si="10"/>
        <v>2.0544032499250765E-3</v>
      </c>
      <c r="R352" s="25">
        <f t="shared" si="11"/>
        <v>24.537826613343583</v>
      </c>
      <c r="S352" s="11"/>
      <c r="T352" s="19"/>
      <c r="U352"/>
    </row>
    <row r="353" spans="1:21" x14ac:dyDescent="0.3">
      <c r="A353" s="22" t="s">
        <v>421</v>
      </c>
      <c r="B353" s="62">
        <v>44527</v>
      </c>
      <c r="C353" s="63">
        <v>44527.461111111108</v>
      </c>
      <c r="D353" s="27">
        <v>18.909999999976719</v>
      </c>
      <c r="E353" s="22">
        <v>3076</v>
      </c>
      <c r="F353" s="22">
        <v>-2099</v>
      </c>
      <c r="G353" s="27">
        <v>2.8941090000000003</v>
      </c>
      <c r="H353" s="65">
        <v>1798684000</v>
      </c>
      <c r="I353" s="34">
        <v>2.0463030000000002E-3</v>
      </c>
      <c r="J353" s="27">
        <v>0.12084980000000001</v>
      </c>
      <c r="K353" s="66">
        <v>4.126581E-2</v>
      </c>
      <c r="L353" s="27">
        <v>0.19420750000000001</v>
      </c>
      <c r="M353" s="22">
        <v>46</v>
      </c>
      <c r="N353" s="22">
        <v>-28</v>
      </c>
      <c r="O353" s="22">
        <v>6</v>
      </c>
      <c r="P353" s="64">
        <v>1.2E-8</v>
      </c>
      <c r="Q353" s="34">
        <f t="shared" si="10"/>
        <v>2.0557102308611111E-3</v>
      </c>
      <c r="R353" s="25">
        <f t="shared" si="11"/>
        <v>25.189622412283619</v>
      </c>
      <c r="S353" s="11"/>
      <c r="T353" s="19"/>
      <c r="U353"/>
    </row>
    <row r="354" spans="1:21" x14ac:dyDescent="0.3">
      <c r="A354" s="22" t="s">
        <v>422</v>
      </c>
      <c r="B354" s="62">
        <v>44527</v>
      </c>
      <c r="C354" s="63">
        <v>44527.463194444441</v>
      </c>
      <c r="D354" s="27">
        <v>18.959999999965078</v>
      </c>
      <c r="E354" s="22">
        <v>2425</v>
      </c>
      <c r="F354" s="22">
        <v>-3250</v>
      </c>
      <c r="G354" s="27">
        <v>2.894657</v>
      </c>
      <c r="H354" s="65">
        <v>1827420000</v>
      </c>
      <c r="I354" s="34">
        <v>2.0444949999999999E-3</v>
      </c>
      <c r="J354" s="27">
        <v>0.1500841</v>
      </c>
      <c r="K354" s="66">
        <v>4.76117E-2</v>
      </c>
      <c r="L354" s="27">
        <v>0.55992730000000002</v>
      </c>
      <c r="M354" s="22">
        <v>46</v>
      </c>
      <c r="N354" s="22">
        <v>-26</v>
      </c>
      <c r="O354" s="22">
        <v>3</v>
      </c>
      <c r="P354" s="64">
        <v>1.2E-8</v>
      </c>
      <c r="Q354" s="34">
        <f t="shared" si="10"/>
        <v>2.0538939191529246E-3</v>
      </c>
      <c r="R354" s="25">
        <f t="shared" si="11"/>
        <v>24.283821640197711</v>
      </c>
      <c r="S354" s="11"/>
      <c r="T354" s="19"/>
      <c r="U354"/>
    </row>
    <row r="355" spans="1:21" x14ac:dyDescent="0.3">
      <c r="A355" s="22" t="s">
        <v>423</v>
      </c>
      <c r="B355" s="62">
        <v>44527</v>
      </c>
      <c r="C355" s="63">
        <v>44527.465277777781</v>
      </c>
      <c r="D355" s="27">
        <v>19.010000000128059</v>
      </c>
      <c r="E355" s="22">
        <v>1955</v>
      </c>
      <c r="F355" s="22">
        <v>-2840</v>
      </c>
      <c r="G355" s="27">
        <v>2.888477</v>
      </c>
      <c r="H355" s="65">
        <v>1807671000</v>
      </c>
      <c r="I355" s="34">
        <v>2.0474270000000001E-3</v>
      </c>
      <c r="J355" s="27">
        <v>0.1177986</v>
      </c>
      <c r="K355" s="66">
        <v>3.7961309999999998E-2</v>
      </c>
      <c r="L355" s="27">
        <v>0.36225039999999997</v>
      </c>
      <c r="M355" s="22">
        <v>42</v>
      </c>
      <c r="N355" s="22">
        <v>-27</v>
      </c>
      <c r="O355" s="22">
        <v>8</v>
      </c>
      <c r="P355" s="64">
        <v>1.2E-8</v>
      </c>
      <c r="Q355" s="34">
        <f t="shared" si="10"/>
        <v>2.056839398095625E-3</v>
      </c>
      <c r="R355" s="25">
        <f t="shared" si="11"/>
        <v>25.752741918823485</v>
      </c>
      <c r="S355" s="11"/>
      <c r="T355" s="19"/>
      <c r="U355"/>
    </row>
    <row r="356" spans="1:21" x14ac:dyDescent="0.3">
      <c r="A356" s="70" t="s">
        <v>424</v>
      </c>
      <c r="B356" s="80">
        <v>44527</v>
      </c>
      <c r="C356" s="81">
        <v>44527.468055555553</v>
      </c>
      <c r="D356" s="43">
        <v>19.076666666662788</v>
      </c>
      <c r="E356" s="22">
        <v>2151</v>
      </c>
      <c r="F356" s="22">
        <v>-3250</v>
      </c>
      <c r="G356" s="27">
        <v>2.8952830000000001</v>
      </c>
      <c r="H356" s="65">
        <v>1816157000</v>
      </c>
      <c r="I356" s="34">
        <v>2.046979E-3</v>
      </c>
      <c r="J356" s="27">
        <v>0.1058423</v>
      </c>
      <c r="K356" s="66">
        <v>4.368644E-2</v>
      </c>
      <c r="L356" s="27">
        <v>0.37276920000000002</v>
      </c>
      <c r="M356" s="22">
        <v>42</v>
      </c>
      <c r="N356" s="22">
        <v>-24</v>
      </c>
      <c r="O356" s="22">
        <v>5</v>
      </c>
      <c r="P356" s="64">
        <v>1.2E-8</v>
      </c>
      <c r="Q356" s="34">
        <f t="shared" si="10"/>
        <v>2.0563893385573133E-3</v>
      </c>
      <c r="R356" s="25">
        <f t="shared" si="11"/>
        <v>25.528295709811076</v>
      </c>
      <c r="S356" s="11"/>
      <c r="T356" s="19"/>
      <c r="U356"/>
    </row>
    <row r="357" spans="1:21" x14ac:dyDescent="0.3">
      <c r="A357" s="70" t="s">
        <v>425</v>
      </c>
      <c r="B357" s="80">
        <v>44527</v>
      </c>
      <c r="C357" s="81">
        <v>44527.470138888886</v>
      </c>
      <c r="D357" s="43">
        <v>18.803333333465272</v>
      </c>
      <c r="E357" s="22">
        <v>2622</v>
      </c>
      <c r="F357" s="22">
        <v>-3086</v>
      </c>
      <c r="G357" s="27">
        <v>2.9045920000000001</v>
      </c>
      <c r="H357" s="65">
        <v>1819945000</v>
      </c>
      <c r="I357" s="34">
        <v>2.0463460000000001E-3</v>
      </c>
      <c r="J357" s="27">
        <v>0.11587600000000001</v>
      </c>
      <c r="K357" s="66">
        <v>4.1277300000000003E-2</v>
      </c>
      <c r="L357" s="27">
        <v>4.5009670000000002E-2</v>
      </c>
      <c r="M357" s="22">
        <v>47</v>
      </c>
      <c r="N357" s="22">
        <v>-26</v>
      </c>
      <c r="O357" s="22">
        <v>7</v>
      </c>
      <c r="P357" s="64">
        <v>1.2E-8</v>
      </c>
      <c r="Q357" s="34">
        <f t="shared" si="10"/>
        <v>2.0557534285400116E-3</v>
      </c>
      <c r="R357" s="25">
        <f t="shared" si="11"/>
        <v>25.211165240380808</v>
      </c>
      <c r="S357" s="11"/>
      <c r="T357" s="19"/>
      <c r="U357"/>
    </row>
    <row r="358" spans="1:21" x14ac:dyDescent="0.3">
      <c r="A358" s="22" t="s">
        <v>426</v>
      </c>
      <c r="B358" s="62">
        <v>44527</v>
      </c>
      <c r="C358" s="63">
        <v>44527.472222222219</v>
      </c>
      <c r="D358" s="27">
        <v>18.85333333345363</v>
      </c>
      <c r="E358" s="22">
        <v>2778</v>
      </c>
      <c r="F358" s="22">
        <v>-2840</v>
      </c>
      <c r="G358" s="27">
        <v>2.897786</v>
      </c>
      <c r="H358" s="65">
        <v>1793679000</v>
      </c>
      <c r="I358" s="34">
        <v>2.048359E-3</v>
      </c>
      <c r="J358" s="27">
        <v>7.9845030000000011E-2</v>
      </c>
      <c r="K358" s="66">
        <v>4.2415929999999998E-2</v>
      </c>
      <c r="L358" s="27">
        <v>0.1897981</v>
      </c>
      <c r="M358" s="22">
        <v>50</v>
      </c>
      <c r="N358" s="22">
        <v>-25</v>
      </c>
      <c r="O358" s="22">
        <v>8</v>
      </c>
      <c r="P358" s="64">
        <v>1.2E-8</v>
      </c>
      <c r="Q358" s="34">
        <f t="shared" si="10"/>
        <v>2.057775682670863E-3</v>
      </c>
      <c r="R358" s="25">
        <f t="shared" si="11"/>
        <v>26.219670192929811</v>
      </c>
      <c r="S358" s="11"/>
      <c r="T358" s="19"/>
      <c r="U358"/>
    </row>
    <row r="359" spans="1:21" x14ac:dyDescent="0.3">
      <c r="A359" s="22" t="s">
        <v>427</v>
      </c>
      <c r="B359" s="62">
        <v>44527</v>
      </c>
      <c r="C359" s="63">
        <v>44527.474305555559</v>
      </c>
      <c r="D359" s="27">
        <v>18.903333333616612</v>
      </c>
      <c r="E359" s="22">
        <v>3076</v>
      </c>
      <c r="F359" s="22">
        <v>-3174</v>
      </c>
      <c r="G359" s="27">
        <v>2.901932</v>
      </c>
      <c r="H359" s="65">
        <v>1826648000</v>
      </c>
      <c r="I359" s="34">
        <v>2.0494889999999998E-3</v>
      </c>
      <c r="J359" s="27">
        <v>0.11444849999999999</v>
      </c>
      <c r="K359" s="66">
        <v>4.2392140000000002E-2</v>
      </c>
      <c r="L359" s="27">
        <v>7.0715120000000006E-2</v>
      </c>
      <c r="M359" s="22">
        <v>51</v>
      </c>
      <c r="N359" s="22">
        <v>-25</v>
      </c>
      <c r="O359" s="22">
        <v>3</v>
      </c>
      <c r="P359" s="64">
        <v>1.2E-8</v>
      </c>
      <c r="Q359" s="34">
        <f t="shared" si="10"/>
        <v>2.0589108774884792E-3</v>
      </c>
      <c r="R359" s="25">
        <f t="shared" si="11"/>
        <v>26.785795675483335</v>
      </c>
      <c r="S359" s="11"/>
      <c r="T359" s="19"/>
      <c r="U359"/>
    </row>
    <row r="360" spans="1:21" x14ac:dyDescent="0.3">
      <c r="A360" s="22" t="s">
        <v>428</v>
      </c>
      <c r="B360" s="62">
        <v>44527</v>
      </c>
      <c r="C360" s="63">
        <v>44527.477083333331</v>
      </c>
      <c r="D360" s="27">
        <v>18.970000000151341</v>
      </c>
      <c r="E360" s="22">
        <v>2543</v>
      </c>
      <c r="F360" s="22">
        <v>-1734</v>
      </c>
      <c r="G360" s="27">
        <v>2.8822959999999997</v>
      </c>
      <c r="H360" s="65">
        <v>1813432000</v>
      </c>
      <c r="I360" s="34">
        <v>2.04652E-3</v>
      </c>
      <c r="J360" s="27">
        <v>9.0595819999999994E-2</v>
      </c>
      <c r="K360" s="66">
        <v>4.2069599999999999E-2</v>
      </c>
      <c r="L360" s="27">
        <v>6.0712019999999998E-2</v>
      </c>
      <c r="M360" s="22">
        <v>45</v>
      </c>
      <c r="N360" s="22">
        <v>-26</v>
      </c>
      <c r="O360" s="22">
        <v>9</v>
      </c>
      <c r="P360" s="64">
        <v>1.2E-8</v>
      </c>
      <c r="Q360" s="34">
        <f t="shared" si="10"/>
        <v>2.0559282284499806E-3</v>
      </c>
      <c r="R360" s="25">
        <f t="shared" si="11"/>
        <v>25.298338544773813</v>
      </c>
      <c r="S360" s="11"/>
      <c r="T360" s="19"/>
      <c r="U360"/>
    </row>
    <row r="361" spans="1:21" x14ac:dyDescent="0.3">
      <c r="A361" s="22" t="s">
        <v>429</v>
      </c>
      <c r="B361" s="62">
        <v>44527</v>
      </c>
      <c r="C361" s="63">
        <v>44527.479166666664</v>
      </c>
      <c r="D361" s="27">
        <v>19.020000000139699</v>
      </c>
      <c r="E361" s="22">
        <v>1915</v>
      </c>
      <c r="F361" s="22">
        <v>-2144</v>
      </c>
      <c r="G361" s="27">
        <v>2.8944999999999999</v>
      </c>
      <c r="H361" s="65">
        <v>1838774000</v>
      </c>
      <c r="I361" s="34">
        <v>2.044363E-3</v>
      </c>
      <c r="J361" s="27">
        <v>0.1536334</v>
      </c>
      <c r="K361" s="66">
        <v>3.680932E-2</v>
      </c>
      <c r="L361" s="27">
        <v>5.514194E-2</v>
      </c>
      <c r="M361" s="22">
        <v>44</v>
      </c>
      <c r="N361" s="22">
        <v>-29</v>
      </c>
      <c r="O361" s="22">
        <v>4</v>
      </c>
      <c r="P361" s="64">
        <v>1.2E-8</v>
      </c>
      <c r="Q361" s="34">
        <f t="shared" si="10"/>
        <v>2.0537613123246721E-3</v>
      </c>
      <c r="R361" s="25">
        <f t="shared" si="11"/>
        <v>24.217690167899431</v>
      </c>
      <c r="S361" s="11"/>
      <c r="T361" s="19"/>
      <c r="U361"/>
    </row>
    <row r="362" spans="1:21" x14ac:dyDescent="0.3">
      <c r="A362" s="22" t="s">
        <v>430</v>
      </c>
      <c r="B362" s="62">
        <v>44527</v>
      </c>
      <c r="C362" s="63">
        <v>44527.481249999997</v>
      </c>
      <c r="D362" s="27">
        <v>19.070000000128058</v>
      </c>
      <c r="E362" s="22">
        <v>1556</v>
      </c>
      <c r="F362" s="22">
        <v>-2870</v>
      </c>
      <c r="G362" s="27">
        <v>2.9128069999999999</v>
      </c>
      <c r="H362" s="65">
        <v>1820063000</v>
      </c>
      <c r="I362" s="34">
        <v>2.045023E-3</v>
      </c>
      <c r="J362" s="27">
        <v>9.8394499999999996E-2</v>
      </c>
      <c r="K362" s="66">
        <v>4.1993500000000003E-2</v>
      </c>
      <c r="L362" s="27">
        <v>0.4300543</v>
      </c>
      <c r="M362" s="22">
        <v>41</v>
      </c>
      <c r="N362" s="22">
        <v>-26</v>
      </c>
      <c r="O362" s="22">
        <v>3</v>
      </c>
      <c r="P362" s="64">
        <v>1.2E-8</v>
      </c>
      <c r="Q362" s="34">
        <f t="shared" si="10"/>
        <v>2.0544243464659349E-3</v>
      </c>
      <c r="R362" s="25">
        <f t="shared" si="11"/>
        <v>24.548347529391059</v>
      </c>
      <c r="S362" s="11"/>
      <c r="T362" s="19"/>
      <c r="U362"/>
    </row>
    <row r="363" spans="1:21" x14ac:dyDescent="0.3">
      <c r="A363" s="22" t="s">
        <v>431</v>
      </c>
      <c r="B363" s="62">
        <v>44527</v>
      </c>
      <c r="C363" s="63">
        <v>44527.484027777777</v>
      </c>
      <c r="D363" s="27">
        <v>19.13666666683741</v>
      </c>
      <c r="E363" s="22">
        <v>2701</v>
      </c>
      <c r="F363" s="22">
        <v>-2717</v>
      </c>
      <c r="G363" s="27">
        <v>2.9188299999999998</v>
      </c>
      <c r="H363" s="65">
        <v>1846547000</v>
      </c>
      <c r="I363" s="34">
        <v>2.0446140000000002E-3</v>
      </c>
      <c r="J363" s="27">
        <v>0.1111212</v>
      </c>
      <c r="K363" s="66">
        <v>4.0554989999999999E-2</v>
      </c>
      <c r="L363" s="27">
        <v>0.233234</v>
      </c>
      <c r="M363" s="22">
        <v>48</v>
      </c>
      <c r="N363" s="22">
        <v>-26</v>
      </c>
      <c r="O363" s="22">
        <v>4</v>
      </c>
      <c r="P363" s="64">
        <v>1.2E-8</v>
      </c>
      <c r="Q363" s="34">
        <f t="shared" si="10"/>
        <v>2.0540134662177887E-3</v>
      </c>
      <c r="R363" s="25">
        <f t="shared" si="11"/>
        <v>24.343440164466656</v>
      </c>
      <c r="S363" s="11"/>
      <c r="T363" s="19"/>
      <c r="U363"/>
    </row>
    <row r="364" spans="1:21" x14ac:dyDescent="0.3">
      <c r="A364" s="22" t="s">
        <v>432</v>
      </c>
      <c r="B364" s="62">
        <v>44527</v>
      </c>
      <c r="C364" s="63">
        <v>44527.486111111109</v>
      </c>
      <c r="D364" s="27">
        <v>19.186666666825769</v>
      </c>
      <c r="E364" s="22">
        <v>2896</v>
      </c>
      <c r="F364" s="22">
        <v>-2021</v>
      </c>
      <c r="G364" s="27">
        <v>2.939953</v>
      </c>
      <c r="H364" s="65">
        <v>1840993000</v>
      </c>
      <c r="I364" s="34">
        <v>2.049918E-3</v>
      </c>
      <c r="J364" s="27">
        <v>0.11837719999999999</v>
      </c>
      <c r="K364" s="66">
        <v>3.9576069999999998E-2</v>
      </c>
      <c r="L364" s="27">
        <v>0.1121312</v>
      </c>
      <c r="M364" s="22">
        <v>48</v>
      </c>
      <c r="N364" s="22">
        <v>-29</v>
      </c>
      <c r="O364" s="22">
        <v>6</v>
      </c>
      <c r="P364" s="64">
        <v>1.2E-8</v>
      </c>
      <c r="Q364" s="34">
        <f t="shared" si="10"/>
        <v>2.0593418496802998E-3</v>
      </c>
      <c r="R364" s="25">
        <f t="shared" si="11"/>
        <v>27.000722960452748</v>
      </c>
      <c r="S364" s="11"/>
      <c r="T364" s="19"/>
      <c r="U364"/>
    </row>
    <row r="365" spans="1:21" x14ac:dyDescent="0.3">
      <c r="A365" s="22" t="s">
        <v>433</v>
      </c>
      <c r="B365" s="62">
        <v>44527</v>
      </c>
      <c r="C365" s="63">
        <v>44527.488194444442</v>
      </c>
      <c r="D365" s="27">
        <v>19.236666666814127</v>
      </c>
      <c r="E365" s="22">
        <v>2996</v>
      </c>
      <c r="F365" s="22">
        <v>-2975</v>
      </c>
      <c r="G365" s="27">
        <v>2.9508270000000003</v>
      </c>
      <c r="H365" s="65">
        <v>1881375000</v>
      </c>
      <c r="I365" s="34">
        <v>2.0479970000000002E-3</v>
      </c>
      <c r="J365" s="27">
        <v>0.12648599999999999</v>
      </c>
      <c r="K365" s="66">
        <v>4.1317680000000002E-2</v>
      </c>
      <c r="L365" s="27">
        <v>0.19442799999999999</v>
      </c>
      <c r="M365" s="22">
        <v>48</v>
      </c>
      <c r="N365" s="22">
        <v>-27</v>
      </c>
      <c r="O365" s="22">
        <v>8</v>
      </c>
      <c r="P365" s="64">
        <v>1.2E-8</v>
      </c>
      <c r="Q365" s="34">
        <f t="shared" si="10"/>
        <v>2.0574120184903523E-3</v>
      </c>
      <c r="R365" s="25">
        <f t="shared" si="11"/>
        <v>26.038309640111777</v>
      </c>
      <c r="S365" s="11"/>
      <c r="T365" s="19"/>
      <c r="U365"/>
    </row>
    <row r="366" spans="1:21" x14ac:dyDescent="0.3">
      <c r="A366" s="22" t="s">
        <v>434</v>
      </c>
      <c r="B366" s="62">
        <v>44527</v>
      </c>
      <c r="C366" s="63">
        <v>44527.490277777775</v>
      </c>
      <c r="D366" s="27">
        <v>19.286666666802486</v>
      </c>
      <c r="E366" s="22">
        <v>2229</v>
      </c>
      <c r="F366" s="22">
        <v>-2308</v>
      </c>
      <c r="G366" s="27">
        <v>2.9398750000000002</v>
      </c>
      <c r="H366" s="65">
        <v>1883736000</v>
      </c>
      <c r="I366" s="34">
        <v>2.0487320000000002E-3</v>
      </c>
      <c r="J366" s="27">
        <v>9.2057970000000003E-2</v>
      </c>
      <c r="K366" s="66">
        <v>3.936311E-2</v>
      </c>
      <c r="L366" s="27">
        <v>0.18525240000000001</v>
      </c>
      <c r="M366" s="22">
        <v>45</v>
      </c>
      <c r="N366" s="22">
        <v>-31</v>
      </c>
      <c r="O366" s="22">
        <v>4</v>
      </c>
      <c r="P366" s="64">
        <v>1.2E-8</v>
      </c>
      <c r="Q366" s="34">
        <f t="shared" si="10"/>
        <v>2.0581503974203947E-3</v>
      </c>
      <c r="R366" s="25">
        <f t="shared" si="11"/>
        <v>26.406541701772703</v>
      </c>
      <c r="S366" s="11"/>
      <c r="T366" s="19"/>
      <c r="U366"/>
    </row>
    <row r="367" spans="1:21" x14ac:dyDescent="0.3">
      <c r="A367" s="22" t="s">
        <v>435</v>
      </c>
      <c r="B367" s="62">
        <v>44527</v>
      </c>
      <c r="C367" s="63">
        <v>44527.493055555555</v>
      </c>
      <c r="D367" s="27">
        <v>19.353333333511838</v>
      </c>
      <c r="E367" s="22">
        <v>2996</v>
      </c>
      <c r="F367" s="22">
        <v>-3254</v>
      </c>
      <c r="G367" s="27">
        <v>2.923994</v>
      </c>
      <c r="H367" s="65">
        <v>1842860000</v>
      </c>
      <c r="I367" s="34">
        <v>2.046422E-3</v>
      </c>
      <c r="J367" s="27">
        <v>9.8467730000000003E-2</v>
      </c>
      <c r="K367" s="66">
        <v>4.1217610000000002E-2</v>
      </c>
      <c r="L367" s="27">
        <v>0.2179883</v>
      </c>
      <c r="M367" s="22">
        <v>46</v>
      </c>
      <c r="N367" s="22">
        <v>-23</v>
      </c>
      <c r="O367" s="22">
        <v>7</v>
      </c>
      <c r="P367" s="64">
        <v>1.2E-8</v>
      </c>
      <c r="Q367" s="34">
        <f t="shared" si="10"/>
        <v>2.0558297779259748E-3</v>
      </c>
      <c r="R367" s="25">
        <f t="shared" si="11"/>
        <v>25.24924093655234</v>
      </c>
      <c r="S367" s="11"/>
      <c r="T367" s="19"/>
      <c r="U367"/>
    </row>
    <row r="368" spans="1:21" x14ac:dyDescent="0.3">
      <c r="A368" s="22" t="s">
        <v>436</v>
      </c>
      <c r="B368" s="62">
        <v>44527</v>
      </c>
      <c r="C368" s="63">
        <v>44527.495138888888</v>
      </c>
      <c r="D368" s="27">
        <v>19.403333333500196</v>
      </c>
      <c r="E368" s="22">
        <v>1915</v>
      </c>
      <c r="F368" s="22">
        <v>-1816</v>
      </c>
      <c r="G368" s="27">
        <v>2.904827</v>
      </c>
      <c r="H368" s="65">
        <v>1803695000</v>
      </c>
      <c r="I368" s="34">
        <v>2.0499469999999999E-3</v>
      </c>
      <c r="J368" s="27">
        <v>0.1203047</v>
      </c>
      <c r="K368" s="66">
        <v>4.3251360000000003E-2</v>
      </c>
      <c r="L368" s="27">
        <v>0.22875809999999999</v>
      </c>
      <c r="M368" s="22">
        <v>43</v>
      </c>
      <c r="N368" s="22">
        <v>-27</v>
      </c>
      <c r="O368" s="22">
        <v>10</v>
      </c>
      <c r="P368" s="64">
        <v>1.2E-8</v>
      </c>
      <c r="Q368" s="34">
        <f t="shared" si="10"/>
        <v>2.0593709829986283E-3</v>
      </c>
      <c r="R368" s="25">
        <f t="shared" si="11"/>
        <v>27.01525184451836</v>
      </c>
      <c r="S368" s="11"/>
      <c r="T368" s="19"/>
      <c r="U368"/>
    </row>
    <row r="369" spans="1:21" x14ac:dyDescent="0.3">
      <c r="A369" s="22" t="s">
        <v>437</v>
      </c>
      <c r="B369" s="62">
        <v>44527</v>
      </c>
      <c r="C369" s="63">
        <v>44527.49722222222</v>
      </c>
      <c r="D369" s="27">
        <v>19.453333333488555</v>
      </c>
      <c r="E369" s="22">
        <v>1676</v>
      </c>
      <c r="F369" s="22">
        <v>-2754</v>
      </c>
      <c r="G369" s="27">
        <v>2.898568</v>
      </c>
      <c r="H369" s="65">
        <v>1826605000</v>
      </c>
      <c r="I369" s="34">
        <v>2.0446459999999998E-3</v>
      </c>
      <c r="J369" s="27">
        <v>0.124294</v>
      </c>
      <c r="K369" s="66">
        <v>4.4011740000000001E-2</v>
      </c>
      <c r="L369" s="27">
        <v>0.3347099</v>
      </c>
      <c r="M369" s="22">
        <v>43</v>
      </c>
      <c r="N369" s="22">
        <v>-26</v>
      </c>
      <c r="O369" s="22">
        <v>3</v>
      </c>
      <c r="P369" s="64">
        <v>1.2E-8</v>
      </c>
      <c r="Q369" s="34">
        <f t="shared" si="10"/>
        <v>2.0540456133276677E-3</v>
      </c>
      <c r="R369" s="25">
        <f t="shared" si="11"/>
        <v>24.359472036538989</v>
      </c>
      <c r="S369" s="11"/>
      <c r="T369" s="19"/>
      <c r="U369"/>
    </row>
    <row r="370" spans="1:21" x14ac:dyDescent="0.3">
      <c r="A370" s="22" t="s">
        <v>438</v>
      </c>
      <c r="B370" s="62">
        <v>44527</v>
      </c>
      <c r="C370" s="63">
        <v>44527.5</v>
      </c>
      <c r="D370" s="27">
        <v>19.520000000197907</v>
      </c>
      <c r="E370" s="22">
        <v>2996</v>
      </c>
      <c r="F370" s="22">
        <v>-2298</v>
      </c>
      <c r="G370" s="27">
        <v>2.8873029999999997</v>
      </c>
      <c r="H370" s="65">
        <v>1837168000</v>
      </c>
      <c r="I370" s="34">
        <v>2.0508700000000002E-3</v>
      </c>
      <c r="J370" s="27">
        <v>0.107516</v>
      </c>
      <c r="K370" s="66">
        <v>3.8159579999999999E-2</v>
      </c>
      <c r="L370" s="27">
        <v>8.6500430000000003E-2</v>
      </c>
      <c r="M370" s="22">
        <v>49</v>
      </c>
      <c r="N370" s="22">
        <v>-28</v>
      </c>
      <c r="O370" s="22">
        <v>7</v>
      </c>
      <c r="P370" s="64">
        <v>1.2E-8</v>
      </c>
      <c r="Q370" s="34">
        <f t="shared" si="10"/>
        <v>2.0602982261992125E-3</v>
      </c>
      <c r="R370" s="25">
        <f t="shared" si="11"/>
        <v>27.477671154604309</v>
      </c>
      <c r="S370" s="11"/>
      <c r="T370" s="19"/>
      <c r="U370"/>
    </row>
    <row r="371" spans="1:21" x14ac:dyDescent="0.3">
      <c r="A371" s="22" t="s">
        <v>439</v>
      </c>
      <c r="B371" s="62">
        <v>44527</v>
      </c>
      <c r="C371" s="63">
        <v>44527.502083333333</v>
      </c>
      <c r="D371" s="27">
        <v>19.570000000186266</v>
      </c>
      <c r="E371" s="22">
        <v>1716</v>
      </c>
      <c r="F371" s="22">
        <v>-2405</v>
      </c>
      <c r="G371" s="27">
        <v>2.8862079999999999</v>
      </c>
      <c r="H371" s="65">
        <v>1826676000</v>
      </c>
      <c r="I371" s="34">
        <v>2.041916E-3</v>
      </c>
      <c r="J371" s="27">
        <v>0.1086683</v>
      </c>
      <c r="K371" s="66">
        <v>4.2847679999999999E-2</v>
      </c>
      <c r="L371" s="27">
        <v>4.4873959999999997E-2</v>
      </c>
      <c r="M371" s="22">
        <v>43</v>
      </c>
      <c r="N371" s="22">
        <v>-29</v>
      </c>
      <c r="O371" s="22">
        <v>4</v>
      </c>
      <c r="P371" s="64">
        <v>1.2E-8</v>
      </c>
      <c r="Q371" s="34">
        <f t="shared" si="10"/>
        <v>2.0513030630160815E-3</v>
      </c>
      <c r="R371" s="25">
        <f t="shared" si="11"/>
        <v>22.991752950369815</v>
      </c>
      <c r="S371" s="11"/>
      <c r="T371" s="19"/>
      <c r="U371"/>
    </row>
    <row r="372" spans="1:21" x14ac:dyDescent="0.3">
      <c r="A372" s="22" t="s">
        <v>440</v>
      </c>
      <c r="B372" s="62">
        <v>44527</v>
      </c>
      <c r="C372" s="63">
        <v>44527.504166666666</v>
      </c>
      <c r="D372" s="27">
        <v>19.620000000174624</v>
      </c>
      <c r="E372" s="22">
        <v>2465</v>
      </c>
      <c r="F372" s="22">
        <v>-2226</v>
      </c>
      <c r="G372" s="27">
        <v>2.8822959999999997</v>
      </c>
      <c r="H372" s="65">
        <v>1829290000</v>
      </c>
      <c r="I372" s="34">
        <v>2.0468470000000001E-3</v>
      </c>
      <c r="J372" s="27">
        <v>0.11699</v>
      </c>
      <c r="K372" s="66">
        <v>3.8481170000000002E-2</v>
      </c>
      <c r="L372" s="27">
        <v>0.20875050000000001</v>
      </c>
      <c r="M372" s="22">
        <v>47</v>
      </c>
      <c r="N372" s="22">
        <v>-30</v>
      </c>
      <c r="O372" s="22">
        <v>1</v>
      </c>
      <c r="P372" s="64">
        <v>1.0999999999999999E-8</v>
      </c>
      <c r="Q372" s="34">
        <f t="shared" si="10"/>
        <v>2.0562567317290608E-3</v>
      </c>
      <c r="R372" s="25">
        <f t="shared" si="11"/>
        <v>25.462164237512795</v>
      </c>
      <c r="S372" s="11"/>
      <c r="T372" s="19"/>
      <c r="U372"/>
    </row>
    <row r="373" spans="1:21" x14ac:dyDescent="0.3">
      <c r="A373" s="22" t="s">
        <v>441</v>
      </c>
      <c r="B373" s="62">
        <v>44527</v>
      </c>
      <c r="C373" s="63">
        <v>44527.506944444445</v>
      </c>
      <c r="D373" s="27">
        <v>19.686666666883976</v>
      </c>
      <c r="E373" s="22">
        <v>1796</v>
      </c>
      <c r="F373" s="22">
        <v>-3297</v>
      </c>
      <c r="G373" s="27">
        <v>2.877211</v>
      </c>
      <c r="H373" s="65">
        <v>1723758000</v>
      </c>
      <c r="I373" s="34">
        <v>2.0425679999999998E-3</v>
      </c>
      <c r="J373" s="27">
        <v>0.14660329999999999</v>
      </c>
      <c r="K373" s="66">
        <v>3.811063E-2</v>
      </c>
      <c r="L373" s="27">
        <v>0.32752540000000002</v>
      </c>
      <c r="M373" s="22">
        <v>44</v>
      </c>
      <c r="N373" s="22">
        <v>-23</v>
      </c>
      <c r="O373" s="22">
        <v>8</v>
      </c>
      <c r="P373" s="64">
        <v>1.2E-8</v>
      </c>
      <c r="Q373" s="34">
        <f t="shared" si="10"/>
        <v>2.0519580603798743E-3</v>
      </c>
      <c r="R373" s="25">
        <f t="shared" si="11"/>
        <v>23.318402343843083</v>
      </c>
      <c r="S373" s="11"/>
      <c r="T373" s="19"/>
      <c r="U373"/>
    </row>
    <row r="374" spans="1:21" x14ac:dyDescent="0.3">
      <c r="A374" s="22" t="s">
        <v>442</v>
      </c>
      <c r="B374" s="62">
        <v>44527</v>
      </c>
      <c r="C374" s="63">
        <v>44527.509027777778</v>
      </c>
      <c r="D374" s="27">
        <v>19.736666666872335</v>
      </c>
      <c r="E374" s="22">
        <v>2543</v>
      </c>
      <c r="F374" s="22">
        <v>-2881</v>
      </c>
      <c r="G374" s="27">
        <v>2.8770549999999999</v>
      </c>
      <c r="H374" s="65">
        <v>1783163000</v>
      </c>
      <c r="I374" s="34">
        <v>2.0457969999999998E-3</v>
      </c>
      <c r="J374" s="27">
        <v>0.11640609999999998</v>
      </c>
      <c r="K374" s="66">
        <v>4.2832040000000002E-2</v>
      </c>
      <c r="L374" s="27">
        <v>0.16114999999999999</v>
      </c>
      <c r="M374" s="22">
        <v>45</v>
      </c>
      <c r="N374" s="22">
        <v>-29</v>
      </c>
      <c r="O374" s="22">
        <v>6</v>
      </c>
      <c r="P374" s="64">
        <v>1.2E-8</v>
      </c>
      <c r="Q374" s="34">
        <f t="shared" si="10"/>
        <v>2.0552019046861428E-3</v>
      </c>
      <c r="R374" s="25">
        <f t="shared" si="11"/>
        <v>24.936118435139988</v>
      </c>
      <c r="S374" s="11"/>
      <c r="T374" s="19"/>
      <c r="U374"/>
    </row>
    <row r="375" spans="1:21" x14ac:dyDescent="0.3">
      <c r="A375" s="22" t="s">
        <v>443</v>
      </c>
      <c r="B375" s="62">
        <v>44527</v>
      </c>
      <c r="C375" s="63">
        <v>44527.511111111111</v>
      </c>
      <c r="D375" s="27">
        <v>19.786666666860693</v>
      </c>
      <c r="E375" s="22">
        <v>2426</v>
      </c>
      <c r="F375" s="22">
        <v>-2717</v>
      </c>
      <c r="G375" s="27">
        <v>2.8704830000000001</v>
      </c>
      <c r="H375" s="65">
        <v>1824791000</v>
      </c>
      <c r="I375" s="34">
        <v>2.0439490000000002E-3</v>
      </c>
      <c r="J375" s="27">
        <v>0.1206438</v>
      </c>
      <c r="K375" s="66">
        <v>4.4337460000000002E-2</v>
      </c>
      <c r="L375" s="27">
        <v>8.2937460000000005E-2</v>
      </c>
      <c r="M375" s="22">
        <v>45</v>
      </c>
      <c r="N375" s="22">
        <v>-30</v>
      </c>
      <c r="O375" s="22">
        <v>5</v>
      </c>
      <c r="P375" s="64">
        <v>1.2E-8</v>
      </c>
      <c r="Q375" s="34">
        <f t="shared" si="10"/>
        <v>2.0533454090906076E-3</v>
      </c>
      <c r="R375" s="25">
        <f t="shared" si="11"/>
        <v>24.010277822964056</v>
      </c>
      <c r="S375" s="11"/>
      <c r="T375" s="19"/>
      <c r="U375"/>
    </row>
    <row r="376" spans="1:21" x14ac:dyDescent="0.3">
      <c r="A376" s="22" t="s">
        <v>444</v>
      </c>
      <c r="B376" s="62">
        <v>44527</v>
      </c>
      <c r="C376" s="63">
        <v>44527.513194444444</v>
      </c>
      <c r="D376" s="27">
        <v>19.836666666849052</v>
      </c>
      <c r="E376" s="22">
        <v>2818</v>
      </c>
      <c r="F376" s="22">
        <v>-3004</v>
      </c>
      <c r="G376" s="27">
        <v>2.8701699999999999</v>
      </c>
      <c r="H376" s="65">
        <v>1814617000</v>
      </c>
      <c r="I376" s="34">
        <v>2.0470729999999999E-3</v>
      </c>
      <c r="J376" s="27">
        <v>0.12711149999999999</v>
      </c>
      <c r="K376" s="66">
        <v>4.1048069999999999E-2</v>
      </c>
      <c r="L376" s="27">
        <v>8.5992730000000003E-2</v>
      </c>
      <c r="M376" s="22">
        <v>49</v>
      </c>
      <c r="N376" s="22">
        <v>-25</v>
      </c>
      <c r="O376" s="22">
        <v>5</v>
      </c>
      <c r="P376" s="64">
        <v>1.2E-8</v>
      </c>
      <c r="Q376" s="34">
        <f t="shared" si="10"/>
        <v>2.056483770692584E-3</v>
      </c>
      <c r="R376" s="25">
        <f t="shared" si="11"/>
        <v>25.57538933402359</v>
      </c>
      <c r="S376" s="11"/>
      <c r="T376" s="19"/>
      <c r="U376"/>
    </row>
    <row r="377" spans="1:21" x14ac:dyDescent="0.3">
      <c r="A377" s="22" t="s">
        <v>445</v>
      </c>
      <c r="B377" s="62">
        <v>44527</v>
      </c>
      <c r="C377" s="63">
        <v>44527.515972222223</v>
      </c>
      <c r="D377" s="27">
        <v>19.903333333558404</v>
      </c>
      <c r="E377" s="22">
        <v>2229</v>
      </c>
      <c r="F377" s="22">
        <v>-2226</v>
      </c>
      <c r="G377" s="27">
        <v>2.8813579999999996</v>
      </c>
      <c r="H377" s="65">
        <v>1817445000</v>
      </c>
      <c r="I377" s="34">
        <v>2.0439009999999999E-3</v>
      </c>
      <c r="J377" s="27">
        <v>0.1245848</v>
      </c>
      <c r="K377" s="66">
        <v>4.5357550000000003E-2</v>
      </c>
      <c r="L377" s="27">
        <v>0.33515519999999999</v>
      </c>
      <c r="M377" s="22">
        <v>45</v>
      </c>
      <c r="N377" s="22">
        <v>-28</v>
      </c>
      <c r="O377" s="22">
        <v>5</v>
      </c>
      <c r="P377" s="64">
        <v>1.2E-8</v>
      </c>
      <c r="Q377" s="34">
        <f t="shared" si="10"/>
        <v>2.0532971884257879E-3</v>
      </c>
      <c r="R377" s="25">
        <f t="shared" si="11"/>
        <v>23.986230014855447</v>
      </c>
      <c r="S377" s="11"/>
      <c r="T377" s="19"/>
      <c r="U377"/>
    </row>
    <row r="378" spans="1:21" x14ac:dyDescent="0.3">
      <c r="A378" s="22" t="s">
        <v>446</v>
      </c>
      <c r="B378" s="62">
        <v>44527</v>
      </c>
      <c r="C378" s="63">
        <v>44527.518055555556</v>
      </c>
      <c r="D378" s="27">
        <v>19.953333333546762</v>
      </c>
      <c r="E378" s="22">
        <v>2622</v>
      </c>
      <c r="F378" s="22">
        <v>-2594</v>
      </c>
      <c r="G378" s="27">
        <v>2.889259</v>
      </c>
      <c r="H378" s="65">
        <v>1842555000</v>
      </c>
      <c r="I378" s="34">
        <v>2.0445189999999999E-3</v>
      </c>
      <c r="J378" s="27">
        <v>0.1196656</v>
      </c>
      <c r="K378" s="66">
        <v>4.2725470000000002E-2</v>
      </c>
      <c r="L378" s="27">
        <v>0.1121055</v>
      </c>
      <c r="M378" s="22">
        <v>45</v>
      </c>
      <c r="N378" s="22">
        <v>-28</v>
      </c>
      <c r="O378" s="22">
        <v>5</v>
      </c>
      <c r="P378" s="64">
        <v>1.2E-8</v>
      </c>
      <c r="Q378" s="34">
        <f t="shared" si="10"/>
        <v>2.0539180294853339E-3</v>
      </c>
      <c r="R378" s="25">
        <f t="shared" si="11"/>
        <v>24.295845544251904</v>
      </c>
      <c r="S378" s="11"/>
      <c r="T378" s="19"/>
      <c r="U378"/>
    </row>
    <row r="379" spans="1:21" x14ac:dyDescent="0.3">
      <c r="A379" s="22" t="s">
        <v>447</v>
      </c>
      <c r="B379" s="62">
        <v>44527</v>
      </c>
      <c r="C379" s="63">
        <v>44527.520138888889</v>
      </c>
      <c r="D379" s="27">
        <v>20.003333333535121</v>
      </c>
      <c r="E379" s="22">
        <v>1796</v>
      </c>
      <c r="F379" s="22">
        <v>-2405</v>
      </c>
      <c r="G379" s="27">
        <v>2.9093640000000001</v>
      </c>
      <c r="H379" s="65">
        <v>1836561000</v>
      </c>
      <c r="I379" s="34">
        <v>2.0452769999999999E-3</v>
      </c>
      <c r="J379" s="27">
        <v>0.1136455</v>
      </c>
      <c r="K379" s="66">
        <v>4.1851329999999999E-2</v>
      </c>
      <c r="L379" s="27">
        <v>0.113647</v>
      </c>
      <c r="M379" s="22">
        <v>43</v>
      </c>
      <c r="N379" s="22">
        <v>-26</v>
      </c>
      <c r="O379" s="22">
        <v>9</v>
      </c>
      <c r="P379" s="64">
        <v>1.2E-8</v>
      </c>
      <c r="Q379" s="34">
        <f t="shared" si="10"/>
        <v>2.0546795141506025E-3</v>
      </c>
      <c r="R379" s="25">
        <f t="shared" si="11"/>
        <v>24.675600513965001</v>
      </c>
      <c r="S379" s="11"/>
      <c r="T379" s="19"/>
      <c r="U379"/>
    </row>
    <row r="380" spans="1:21" x14ac:dyDescent="0.3">
      <c r="A380" s="22" t="s">
        <v>448</v>
      </c>
      <c r="B380" s="62">
        <v>44527</v>
      </c>
      <c r="C380" s="63">
        <v>44527.522916666669</v>
      </c>
      <c r="D380" s="27">
        <v>20.070000000244473</v>
      </c>
      <c r="E380" s="22">
        <v>1993</v>
      </c>
      <c r="F380" s="22">
        <v>-2226</v>
      </c>
      <c r="G380" s="27">
        <v>2.9061569999999999</v>
      </c>
      <c r="H380" s="65">
        <v>1844491000</v>
      </c>
      <c r="I380" s="34">
        <v>2.0449940000000001E-3</v>
      </c>
      <c r="J380" s="27">
        <v>0.11924030000000001</v>
      </c>
      <c r="K380" s="66">
        <v>3.850315E-2</v>
      </c>
      <c r="L380" s="27">
        <v>0.1029649</v>
      </c>
      <c r="M380" s="22">
        <v>45</v>
      </c>
      <c r="N380" s="22">
        <v>-26</v>
      </c>
      <c r="O380" s="22">
        <v>6</v>
      </c>
      <c r="P380" s="64">
        <v>1.2E-8</v>
      </c>
      <c r="Q380" s="34">
        <f t="shared" si="10"/>
        <v>2.0543952131476069E-3</v>
      </c>
      <c r="R380" s="25">
        <f t="shared" si="11"/>
        <v>24.533818645325667</v>
      </c>
      <c r="S380" s="11"/>
      <c r="T380" s="19"/>
      <c r="U380"/>
    </row>
    <row r="381" spans="1:21" x14ac:dyDescent="0.3">
      <c r="A381" s="22" t="s">
        <v>449</v>
      </c>
      <c r="B381" s="62">
        <v>44527</v>
      </c>
      <c r="C381" s="63">
        <v>44527.525000000001</v>
      </c>
      <c r="D381" s="27">
        <v>20.120000000232832</v>
      </c>
      <c r="E381" s="22">
        <v>1915</v>
      </c>
      <c r="F381" s="22">
        <v>-2472</v>
      </c>
      <c r="G381" s="27">
        <v>2.9269659999999997</v>
      </c>
      <c r="H381" s="65">
        <v>1824037000</v>
      </c>
      <c r="I381" s="34">
        <v>2.0455209999999998E-3</v>
      </c>
      <c r="J381" s="27">
        <v>0.13761870000000001</v>
      </c>
      <c r="K381" s="66">
        <v>3.8642330000000003E-2</v>
      </c>
      <c r="L381" s="27">
        <v>3.0511529999999999E-2</v>
      </c>
      <c r="M381" s="22">
        <v>42</v>
      </c>
      <c r="N381" s="22">
        <v>-29</v>
      </c>
      <c r="O381" s="22">
        <v>5</v>
      </c>
      <c r="P381" s="64">
        <v>1.2E-8</v>
      </c>
      <c r="Q381" s="34">
        <f t="shared" si="10"/>
        <v>2.0549246358634327E-3</v>
      </c>
      <c r="R381" s="25">
        <f t="shared" si="11"/>
        <v>24.797843538516329</v>
      </c>
      <c r="S381" s="11"/>
      <c r="T381" s="19"/>
      <c r="U381"/>
    </row>
    <row r="382" spans="1:21" x14ac:dyDescent="0.3">
      <c r="A382" s="22" t="s">
        <v>450</v>
      </c>
      <c r="B382" s="62">
        <v>44527</v>
      </c>
      <c r="C382" s="63">
        <v>44527.527083333334</v>
      </c>
      <c r="D382" s="27">
        <v>20.17000000022119</v>
      </c>
      <c r="E382" s="22">
        <v>2739</v>
      </c>
      <c r="F382" s="22">
        <v>-2594</v>
      </c>
      <c r="G382" s="27">
        <v>2.9147620000000001</v>
      </c>
      <c r="H382" s="65">
        <v>1861076000</v>
      </c>
      <c r="I382" s="34">
        <v>2.0464440000000001E-3</v>
      </c>
      <c r="J382" s="27">
        <v>9.1097350000000007E-2</v>
      </c>
      <c r="K382" s="66">
        <v>4.0244960000000003E-2</v>
      </c>
      <c r="L382" s="27">
        <v>3.6422789999999997E-2</v>
      </c>
      <c r="M382" s="22">
        <v>45</v>
      </c>
      <c r="N382" s="22">
        <v>-31</v>
      </c>
      <c r="O382" s="22">
        <v>2</v>
      </c>
      <c r="P382" s="64">
        <v>1.2E-8</v>
      </c>
      <c r="Q382" s="34">
        <f t="shared" si="10"/>
        <v>2.0558518790640174E-3</v>
      </c>
      <c r="R382" s="25">
        <f t="shared" si="11"/>
        <v>25.260262848602277</v>
      </c>
      <c r="S382" s="11"/>
      <c r="T382" s="19"/>
      <c r="U382"/>
    </row>
    <row r="383" spans="1:21" x14ac:dyDescent="0.3">
      <c r="A383" s="22" t="s">
        <v>451</v>
      </c>
      <c r="B383" s="62">
        <v>44527</v>
      </c>
      <c r="C383" s="63">
        <v>44527.529166666667</v>
      </c>
      <c r="D383" s="27">
        <v>20.220000000209549</v>
      </c>
      <c r="E383" s="22">
        <v>2072</v>
      </c>
      <c r="F383" s="22">
        <v>-2758</v>
      </c>
      <c r="G383" s="27">
        <v>2.921881</v>
      </c>
      <c r="H383" s="65">
        <v>1868477000</v>
      </c>
      <c r="I383" s="34">
        <v>2.0502430000000002E-3</v>
      </c>
      <c r="J383" s="27">
        <v>0.11764959999999999</v>
      </c>
      <c r="K383" s="66">
        <v>3.6595860000000001E-2</v>
      </c>
      <c r="L383" s="27">
        <v>0.47988380000000003</v>
      </c>
      <c r="M383" s="22">
        <v>45</v>
      </c>
      <c r="N383" s="22">
        <v>-27</v>
      </c>
      <c r="O383" s="22">
        <v>5</v>
      </c>
      <c r="P383" s="64">
        <v>1.0999999999999999E-8</v>
      </c>
      <c r="Q383" s="34">
        <f t="shared" si="10"/>
        <v>2.0596683437650127E-3</v>
      </c>
      <c r="R383" s="25">
        <f t="shared" si="11"/>
        <v>27.163546661187254</v>
      </c>
      <c r="S383" s="11"/>
      <c r="T383" s="19"/>
      <c r="U383"/>
    </row>
    <row r="384" spans="1:21" x14ac:dyDescent="0.3">
      <c r="A384" s="22" t="s">
        <v>452</v>
      </c>
      <c r="B384" s="62">
        <v>44527</v>
      </c>
      <c r="C384" s="63">
        <v>44527.531944444447</v>
      </c>
      <c r="D384" s="27">
        <v>20.286666666918901</v>
      </c>
      <c r="E384" s="22">
        <v>3076</v>
      </c>
      <c r="F384" s="22">
        <v>-2338</v>
      </c>
      <c r="G384" s="27">
        <v>2.9107729999999998</v>
      </c>
      <c r="H384" s="65">
        <v>1837852000</v>
      </c>
      <c r="I384" s="34">
        <v>2.0459670000000001E-3</v>
      </c>
      <c r="J384" s="27">
        <v>0.134246</v>
      </c>
      <c r="K384" s="66">
        <v>3.9080549999999999E-2</v>
      </c>
      <c r="L384" s="27">
        <v>0.1011619</v>
      </c>
      <c r="M384" s="22">
        <v>51</v>
      </c>
      <c r="N384" s="22">
        <v>-25</v>
      </c>
      <c r="O384" s="22">
        <v>8</v>
      </c>
      <c r="P384" s="64">
        <v>1.2E-8</v>
      </c>
      <c r="Q384" s="34">
        <f t="shared" si="10"/>
        <v>2.0553726862073776E-3</v>
      </c>
      <c r="R384" s="25">
        <f t="shared" si="11"/>
        <v>25.021287755524479</v>
      </c>
      <c r="S384" s="11"/>
      <c r="T384" s="19"/>
      <c r="U384"/>
    </row>
    <row r="385" spans="1:21" x14ac:dyDescent="0.3">
      <c r="A385" s="22" t="s">
        <v>453</v>
      </c>
      <c r="B385" s="62">
        <v>44527</v>
      </c>
      <c r="C385" s="63">
        <v>44527.53402777778</v>
      </c>
      <c r="D385" s="27">
        <v>20.336666666907259</v>
      </c>
      <c r="E385" s="22">
        <v>1954</v>
      </c>
      <c r="F385" s="22">
        <v>-2226</v>
      </c>
      <c r="G385" s="27">
        <v>2.9208639999999999</v>
      </c>
      <c r="H385" s="65">
        <v>1823185000</v>
      </c>
      <c r="I385" s="34">
        <v>2.0442870000000001E-3</v>
      </c>
      <c r="J385" s="27">
        <v>0.13532050000000001</v>
      </c>
      <c r="K385" s="66">
        <v>4.2903999999999998E-2</v>
      </c>
      <c r="L385" s="27">
        <v>0.54068780000000005</v>
      </c>
      <c r="M385" s="22">
        <v>46</v>
      </c>
      <c r="N385" s="22">
        <v>-29</v>
      </c>
      <c r="O385" s="22">
        <v>5</v>
      </c>
      <c r="P385" s="64">
        <v>1.2E-8</v>
      </c>
      <c r="Q385" s="34">
        <f t="shared" si="10"/>
        <v>2.0536849629387084E-3</v>
      </c>
      <c r="R385" s="25">
        <f t="shared" si="11"/>
        <v>24.179614471727675</v>
      </c>
      <c r="S385" s="11"/>
      <c r="T385" s="19"/>
      <c r="U385"/>
    </row>
    <row r="386" spans="1:21" x14ac:dyDescent="0.3">
      <c r="A386" s="22" t="s">
        <v>454</v>
      </c>
      <c r="B386" s="62">
        <v>44527</v>
      </c>
      <c r="C386" s="63">
        <v>44527.536111111112</v>
      </c>
      <c r="D386" s="27">
        <v>20.386666666895618</v>
      </c>
      <c r="E386" s="22">
        <v>2818</v>
      </c>
      <c r="F386" s="22">
        <v>-2676</v>
      </c>
      <c r="G386" s="27">
        <v>2.9175789999999999</v>
      </c>
      <c r="H386" s="65">
        <v>1831045000</v>
      </c>
      <c r="I386" s="34">
        <v>2.0482709999999999E-3</v>
      </c>
      <c r="J386" s="27">
        <v>0.1210745</v>
      </c>
      <c r="K386" s="66">
        <v>4.0617609999999998E-2</v>
      </c>
      <c r="L386" s="27">
        <v>0.15508430000000001</v>
      </c>
      <c r="M386" s="22">
        <v>48</v>
      </c>
      <c r="N386" s="22">
        <v>-29</v>
      </c>
      <c r="O386" s="22">
        <v>7</v>
      </c>
      <c r="P386" s="64">
        <v>1.2E-8</v>
      </c>
      <c r="Q386" s="34">
        <f t="shared" si="10"/>
        <v>2.0576872781186942E-3</v>
      </c>
      <c r="R386" s="25">
        <f t="shared" si="11"/>
        <v>26.175582544730737</v>
      </c>
      <c r="S386" s="11"/>
      <c r="T386" s="19"/>
      <c r="U386"/>
    </row>
    <row r="387" spans="1:21" x14ac:dyDescent="0.3">
      <c r="A387" s="22" t="s">
        <v>455</v>
      </c>
      <c r="B387" s="62">
        <v>44527</v>
      </c>
      <c r="C387" s="63">
        <v>44527.538888888892</v>
      </c>
      <c r="D387" s="27">
        <v>20.45333333360497</v>
      </c>
      <c r="E387" s="22">
        <v>2778</v>
      </c>
      <c r="F387" s="22">
        <v>-3086</v>
      </c>
      <c r="G387" s="27">
        <v>2.9128069999999999</v>
      </c>
      <c r="H387" s="65">
        <v>1851211000</v>
      </c>
      <c r="I387" s="34">
        <v>2.0458130000000001E-3</v>
      </c>
      <c r="J387" s="27">
        <v>8.4631189999999995E-2</v>
      </c>
      <c r="K387" s="66">
        <v>4.3079720000000002E-2</v>
      </c>
      <c r="L387" s="27">
        <v>0.7486545</v>
      </c>
      <c r="M387" s="22">
        <v>50</v>
      </c>
      <c r="N387" s="22">
        <v>-24</v>
      </c>
      <c r="O387" s="22">
        <v>6</v>
      </c>
      <c r="P387" s="64">
        <v>1.2E-8</v>
      </c>
      <c r="Q387" s="34">
        <f t="shared" si="10"/>
        <v>2.0552179782410826E-3</v>
      </c>
      <c r="R387" s="25">
        <f t="shared" si="11"/>
        <v>24.944134371176261</v>
      </c>
      <c r="S387" s="11"/>
      <c r="T387" s="19"/>
      <c r="U387"/>
    </row>
    <row r="388" spans="1:21" x14ac:dyDescent="0.3">
      <c r="A388" s="22" t="s">
        <v>456</v>
      </c>
      <c r="B388" s="62">
        <v>44527</v>
      </c>
      <c r="C388" s="63">
        <v>44527.540972222225</v>
      </c>
      <c r="D388" s="27">
        <v>20.503333333593329</v>
      </c>
      <c r="E388" s="22">
        <v>2150</v>
      </c>
      <c r="F388" s="22">
        <v>-3291</v>
      </c>
      <c r="G388" s="27">
        <v>2.913745</v>
      </c>
      <c r="H388" s="65">
        <v>1793895000</v>
      </c>
      <c r="I388" s="34">
        <v>2.04886E-3</v>
      </c>
      <c r="J388" s="27">
        <v>0.112844</v>
      </c>
      <c r="K388" s="66">
        <v>4.3088639999999997E-2</v>
      </c>
      <c r="L388" s="27">
        <v>0.49584089999999997</v>
      </c>
      <c r="M388" s="22">
        <v>49</v>
      </c>
      <c r="N388" s="22">
        <v>-21</v>
      </c>
      <c r="O388" s="22">
        <v>3</v>
      </c>
      <c r="P388" s="64">
        <v>1.2E-8</v>
      </c>
      <c r="Q388" s="34">
        <f t="shared" si="10"/>
        <v>2.0582789858599121E-3</v>
      </c>
      <c r="R388" s="25">
        <f t="shared" si="11"/>
        <v>26.470669190062026</v>
      </c>
      <c r="S388" s="11"/>
      <c r="T388" s="19"/>
      <c r="U388"/>
    </row>
    <row r="389" spans="1:21" x14ac:dyDescent="0.3">
      <c r="A389" s="22" t="s">
        <v>457</v>
      </c>
      <c r="B389" s="62">
        <v>44527</v>
      </c>
      <c r="C389" s="63">
        <v>44527.543055555558</v>
      </c>
      <c r="D389" s="27">
        <v>20.553333333581687</v>
      </c>
      <c r="E389" s="22">
        <v>1716</v>
      </c>
      <c r="F389" s="22">
        <v>-2715</v>
      </c>
      <c r="G389" s="27">
        <v>2.9027930000000004</v>
      </c>
      <c r="H389" s="65">
        <v>1878000000</v>
      </c>
      <c r="I389" s="34">
        <v>2.0462309999999999E-3</v>
      </c>
      <c r="J389" s="27">
        <v>0.1152088</v>
      </c>
      <c r="K389" s="66">
        <v>4.4225470000000003E-2</v>
      </c>
      <c r="L389" s="27">
        <v>0.18374560000000001</v>
      </c>
      <c r="M389" s="22">
        <v>44</v>
      </c>
      <c r="N389" s="22">
        <v>-25</v>
      </c>
      <c r="O389" s="22">
        <v>3</v>
      </c>
      <c r="P389" s="64">
        <v>1.2E-8</v>
      </c>
      <c r="Q389" s="34">
        <f t="shared" si="10"/>
        <v>2.0556378998638821E-3</v>
      </c>
      <c r="R389" s="25">
        <f t="shared" si="11"/>
        <v>25.153550700120817</v>
      </c>
      <c r="S389" s="11"/>
      <c r="T389" s="19"/>
      <c r="U389"/>
    </row>
    <row r="390" spans="1:21" x14ac:dyDescent="0.3">
      <c r="A390" s="22" t="s">
        <v>458</v>
      </c>
      <c r="B390" s="62">
        <v>44527</v>
      </c>
      <c r="C390" s="63">
        <v>44527.545138888891</v>
      </c>
      <c r="D390" s="27">
        <v>20.603333333570045</v>
      </c>
      <c r="E390" s="22">
        <v>3076</v>
      </c>
      <c r="F390" s="22">
        <v>-2856</v>
      </c>
      <c r="G390" s="27">
        <v>2.9042789999999998</v>
      </c>
      <c r="H390" s="65">
        <v>1840553000</v>
      </c>
      <c r="I390" s="34">
        <v>2.046272E-3</v>
      </c>
      <c r="J390" s="27">
        <v>0.1148135</v>
      </c>
      <c r="K390" s="66">
        <v>3.812111E-2</v>
      </c>
      <c r="L390" s="27">
        <v>7.7671690000000002E-2</v>
      </c>
      <c r="M390" s="22">
        <v>52</v>
      </c>
      <c r="N390" s="22">
        <v>-24</v>
      </c>
      <c r="O390" s="22">
        <v>2</v>
      </c>
      <c r="P390" s="64">
        <v>1.0999999999999999E-8</v>
      </c>
      <c r="Q390" s="34">
        <f t="shared" si="10"/>
        <v>2.0556790883484153E-3</v>
      </c>
      <c r="R390" s="25">
        <f t="shared" si="11"/>
        <v>25.174091536213528</v>
      </c>
      <c r="S390" s="11"/>
      <c r="T390" s="19"/>
      <c r="U390"/>
    </row>
    <row r="391" spans="1:21" x14ac:dyDescent="0.3">
      <c r="A391" s="22" t="s">
        <v>459</v>
      </c>
      <c r="B391" s="62">
        <v>44527</v>
      </c>
      <c r="C391" s="63">
        <v>44527.54791666667</v>
      </c>
      <c r="D391" s="27">
        <v>20.670000000279398</v>
      </c>
      <c r="E391" s="22">
        <v>2072</v>
      </c>
      <c r="F391" s="22">
        <v>-1775</v>
      </c>
      <c r="G391" s="27">
        <v>2.892388</v>
      </c>
      <c r="H391" s="65">
        <v>1825976000</v>
      </c>
      <c r="I391" s="34">
        <v>2.0459599999999999E-3</v>
      </c>
      <c r="J391" s="27">
        <v>0.12090770000000001</v>
      </c>
      <c r="K391" s="66">
        <v>3.8763489999999998E-2</v>
      </c>
      <c r="L391" s="27">
        <v>0.21829009999999999</v>
      </c>
      <c r="M391" s="22">
        <v>46</v>
      </c>
      <c r="N391" s="22">
        <v>-26</v>
      </c>
      <c r="O391" s="22">
        <v>2</v>
      </c>
      <c r="P391" s="64">
        <v>1.2E-8</v>
      </c>
      <c r="Q391" s="34">
        <f t="shared" ref="Q391:Q454" si="12">I391/$Q$1</f>
        <v>2.0553656540270911E-3</v>
      </c>
      <c r="R391" s="25">
        <f t="shared" si="11"/>
        <v>25.017780783508581</v>
      </c>
      <c r="S391" s="11"/>
      <c r="T391" s="19"/>
      <c r="U391"/>
    </row>
    <row r="392" spans="1:21" x14ac:dyDescent="0.3">
      <c r="A392" s="22" t="s">
        <v>460</v>
      </c>
      <c r="B392" s="62">
        <v>44527</v>
      </c>
      <c r="C392" s="63">
        <v>44527.55</v>
      </c>
      <c r="D392" s="27">
        <v>20.720000000267756</v>
      </c>
      <c r="E392" s="22">
        <v>3196</v>
      </c>
      <c r="F392" s="22">
        <v>-2457</v>
      </c>
      <c r="G392" s="27">
        <v>2.8883199999999998</v>
      </c>
      <c r="H392" s="65">
        <v>1819374000</v>
      </c>
      <c r="I392" s="34">
        <v>2.0500000000000002E-3</v>
      </c>
      <c r="J392" s="27">
        <v>0.11185390000000001</v>
      </c>
      <c r="K392" s="66">
        <v>3.3214090000000002E-2</v>
      </c>
      <c r="L392" s="27">
        <v>0.1530918</v>
      </c>
      <c r="M392" s="22">
        <v>52</v>
      </c>
      <c r="N392" s="22">
        <v>-24</v>
      </c>
      <c r="O392" s="22">
        <v>6</v>
      </c>
      <c r="P392" s="64">
        <v>1.2E-8</v>
      </c>
      <c r="Q392" s="34">
        <f t="shared" si="12"/>
        <v>2.0594242266493662E-3</v>
      </c>
      <c r="R392" s="25">
        <f t="shared" ref="R392:R455" si="13">((Q392/$Q$2)-1)*1000</f>
        <v>27.041804632638168</v>
      </c>
      <c r="S392" s="11"/>
      <c r="T392" s="19"/>
      <c r="U392"/>
    </row>
    <row r="393" spans="1:21" x14ac:dyDescent="0.3">
      <c r="A393" s="22" t="s">
        <v>461</v>
      </c>
      <c r="B393" s="62">
        <v>44527</v>
      </c>
      <c r="C393" s="63">
        <v>44527.552083333336</v>
      </c>
      <c r="D393" s="27">
        <v>20.770000000256115</v>
      </c>
      <c r="E393" s="22">
        <v>2425</v>
      </c>
      <c r="F393" s="22">
        <v>-1693</v>
      </c>
      <c r="G393" s="27">
        <v>2.8931710000000002</v>
      </c>
      <c r="H393" s="65">
        <v>1828723000</v>
      </c>
      <c r="I393" s="34">
        <v>2.0464049999999998E-3</v>
      </c>
      <c r="J393" s="27">
        <v>0.1159548</v>
      </c>
      <c r="K393" s="66">
        <v>4.0172300000000001E-2</v>
      </c>
      <c r="L393" s="27">
        <v>0.21423490000000001</v>
      </c>
      <c r="M393" s="22">
        <v>48</v>
      </c>
      <c r="N393" s="22">
        <v>-29</v>
      </c>
      <c r="O393" s="22">
        <v>5</v>
      </c>
      <c r="P393" s="64">
        <v>1.0999999999999999E-8</v>
      </c>
      <c r="Q393" s="34">
        <f t="shared" si="12"/>
        <v>2.0558126997738515E-3</v>
      </c>
      <c r="R393" s="25">
        <f t="shared" si="13"/>
        <v>25.24072400451405</v>
      </c>
      <c r="S393" s="11"/>
      <c r="T393" s="19"/>
      <c r="U393"/>
    </row>
    <row r="394" spans="1:21" x14ac:dyDescent="0.3">
      <c r="A394" s="22" t="s">
        <v>462</v>
      </c>
      <c r="B394" s="62">
        <v>44527</v>
      </c>
      <c r="C394" s="63">
        <v>44527.554861111108</v>
      </c>
      <c r="D394" s="27">
        <v>20.836666666790844</v>
      </c>
      <c r="E394" s="22">
        <v>1994</v>
      </c>
      <c r="F394" s="22">
        <v>-2185</v>
      </c>
      <c r="G394" s="27">
        <v>2.914215</v>
      </c>
      <c r="H394" s="65">
        <v>1837068000</v>
      </c>
      <c r="I394" s="34">
        <v>2.045088E-3</v>
      </c>
      <c r="J394" s="27">
        <v>0.14337610000000001</v>
      </c>
      <c r="K394" s="66">
        <v>3.6450169999999997E-2</v>
      </c>
      <c r="L394" s="27">
        <v>8.7691309999999995E-2</v>
      </c>
      <c r="M394" s="22">
        <v>48</v>
      </c>
      <c r="N394" s="22">
        <v>-27</v>
      </c>
      <c r="O394" s="22">
        <v>7</v>
      </c>
      <c r="P394" s="64">
        <v>1.2E-8</v>
      </c>
      <c r="Q394" s="34">
        <f t="shared" si="12"/>
        <v>2.0544896452828775E-3</v>
      </c>
      <c r="R394" s="25">
        <f t="shared" si="13"/>
        <v>24.580912269537958</v>
      </c>
      <c r="S394" s="11"/>
      <c r="T394" s="19"/>
      <c r="U394"/>
    </row>
    <row r="395" spans="1:21" x14ac:dyDescent="0.3">
      <c r="A395" s="22" t="s">
        <v>463</v>
      </c>
      <c r="B395" s="62">
        <v>44527</v>
      </c>
      <c r="C395" s="63">
        <v>44527.556944444441</v>
      </c>
      <c r="D395" s="27">
        <v>20.886666666779202</v>
      </c>
      <c r="E395" s="22">
        <v>2308</v>
      </c>
      <c r="F395" s="22">
        <v>-2717</v>
      </c>
      <c r="G395" s="27">
        <v>2.922507</v>
      </c>
      <c r="H395" s="65">
        <v>1839209000</v>
      </c>
      <c r="I395" s="34">
        <v>2.0488799999999999E-3</v>
      </c>
      <c r="J395" s="27">
        <v>0.14229810000000001</v>
      </c>
      <c r="K395" s="66">
        <v>4.493465E-2</v>
      </c>
      <c r="L395" s="27">
        <v>0.1149853</v>
      </c>
      <c r="M395" s="22">
        <v>45</v>
      </c>
      <c r="N395" s="22">
        <v>-26</v>
      </c>
      <c r="O395" s="22">
        <v>10</v>
      </c>
      <c r="P395" s="64">
        <v>1.0999999999999999E-8</v>
      </c>
      <c r="Q395" s="34">
        <f t="shared" si="12"/>
        <v>2.0582990778035869E-3</v>
      </c>
      <c r="R395" s="25">
        <f t="shared" si="13"/>
        <v>26.480689110107257</v>
      </c>
      <c r="S395" s="11"/>
      <c r="T395" s="19"/>
      <c r="U395"/>
    </row>
    <row r="396" spans="1:21" x14ac:dyDescent="0.3">
      <c r="A396" s="22" t="s">
        <v>464</v>
      </c>
      <c r="B396" s="62">
        <v>44527</v>
      </c>
      <c r="C396" s="63">
        <v>44527.559027777781</v>
      </c>
      <c r="D396" s="27">
        <v>20.936666666942184</v>
      </c>
      <c r="E396" s="22">
        <v>2740</v>
      </c>
      <c r="F396" s="22">
        <v>-2472</v>
      </c>
      <c r="G396" s="27">
        <v>2.9140579999999998</v>
      </c>
      <c r="H396" s="65">
        <v>1834234000</v>
      </c>
      <c r="I396" s="34">
        <v>2.0461730000000001E-3</v>
      </c>
      <c r="J396" s="27">
        <v>0.12037930000000001</v>
      </c>
      <c r="K396" s="66">
        <v>3.9010450000000002E-2</v>
      </c>
      <c r="L396" s="27">
        <v>0.19199330000000001</v>
      </c>
      <c r="M396" s="22">
        <v>47</v>
      </c>
      <c r="N396" s="22">
        <v>-26</v>
      </c>
      <c r="O396" s="22">
        <v>4</v>
      </c>
      <c r="P396" s="64">
        <v>1.2E-8</v>
      </c>
      <c r="Q396" s="34">
        <f t="shared" si="12"/>
        <v>2.0555796332272259E-3</v>
      </c>
      <c r="R396" s="25">
        <f t="shared" si="13"/>
        <v>25.124492931989817</v>
      </c>
      <c r="S396" s="11"/>
      <c r="T396" s="19"/>
      <c r="U396"/>
    </row>
    <row r="397" spans="1:21" x14ac:dyDescent="0.3">
      <c r="A397" s="22" t="s">
        <v>465</v>
      </c>
      <c r="B397" s="62">
        <v>44527</v>
      </c>
      <c r="C397" s="63">
        <v>44527.561805555553</v>
      </c>
      <c r="D397" s="27">
        <v>21.003333333476913</v>
      </c>
      <c r="E397" s="22">
        <v>2033</v>
      </c>
      <c r="F397" s="22">
        <v>-1693</v>
      </c>
      <c r="G397" s="27">
        <v>2.914606</v>
      </c>
      <c r="H397" s="65">
        <v>1824343000</v>
      </c>
      <c r="I397" s="34">
        <v>2.0468750000000001E-3</v>
      </c>
      <c r="J397" s="27">
        <v>0.14246909999999999</v>
      </c>
      <c r="K397" s="66">
        <v>4.3144050000000003E-2</v>
      </c>
      <c r="L397" s="27">
        <v>0.2108768</v>
      </c>
      <c r="M397" s="22">
        <v>49</v>
      </c>
      <c r="N397" s="22">
        <v>-25</v>
      </c>
      <c r="O397" s="22">
        <v>8</v>
      </c>
      <c r="P397" s="64">
        <v>1.0999999999999999E-8</v>
      </c>
      <c r="Q397" s="34">
        <f t="shared" si="12"/>
        <v>2.0562848604502052E-3</v>
      </c>
      <c r="R397" s="25">
        <f t="shared" si="13"/>
        <v>25.476192125576169</v>
      </c>
      <c r="S397" s="11"/>
      <c r="T397" s="19"/>
      <c r="U397"/>
    </row>
    <row r="398" spans="1:21" x14ac:dyDescent="0.3">
      <c r="A398" s="22" t="s">
        <v>466</v>
      </c>
      <c r="B398" s="62">
        <v>44527</v>
      </c>
      <c r="C398" s="63">
        <v>44527.563888888886</v>
      </c>
      <c r="D398" s="27">
        <v>21.053333333465272</v>
      </c>
      <c r="E398" s="22">
        <v>2583</v>
      </c>
      <c r="F398" s="22">
        <v>-2226</v>
      </c>
      <c r="G398" s="27">
        <v>2.943864</v>
      </c>
      <c r="H398" s="65">
        <v>1870039000</v>
      </c>
      <c r="I398" s="34">
        <v>2.0492599999999998E-3</v>
      </c>
      <c r="J398" s="27">
        <v>7.3400090000000001E-2</v>
      </c>
      <c r="K398" s="66">
        <v>3.932828E-2</v>
      </c>
      <c r="L398" s="27">
        <v>0.1832326</v>
      </c>
      <c r="M398" s="22">
        <v>48</v>
      </c>
      <c r="N398" s="22">
        <v>-28</v>
      </c>
      <c r="O398" s="22">
        <v>1</v>
      </c>
      <c r="P398" s="64">
        <v>1.0999999999999999E-8</v>
      </c>
      <c r="Q398" s="34">
        <f t="shared" si="12"/>
        <v>2.0586808247334046E-3</v>
      </c>
      <c r="R398" s="25">
        <f t="shared" si="13"/>
        <v>26.671067590965826</v>
      </c>
      <c r="S398" s="11"/>
      <c r="T398" s="19"/>
      <c r="U398"/>
    </row>
    <row r="399" spans="1:21" x14ac:dyDescent="0.3">
      <c r="A399" s="22" t="s">
        <v>467</v>
      </c>
      <c r="B399" s="62">
        <v>44527</v>
      </c>
      <c r="C399" s="63">
        <v>44527.565972222219</v>
      </c>
      <c r="D399" s="27">
        <v>21.10333333345363</v>
      </c>
      <c r="E399" s="22">
        <v>2268</v>
      </c>
      <c r="F399" s="22">
        <v>-2676</v>
      </c>
      <c r="G399" s="27">
        <v>2.9502790000000001</v>
      </c>
      <c r="H399" s="65">
        <v>1848314000</v>
      </c>
      <c r="I399" s="34">
        <v>2.046979E-3</v>
      </c>
      <c r="J399" s="27">
        <v>9.8370799999999994E-2</v>
      </c>
      <c r="K399" s="66">
        <v>3.9622280000000003E-2</v>
      </c>
      <c r="L399" s="27">
        <v>0.32135160000000002</v>
      </c>
      <c r="M399" s="22">
        <v>47</v>
      </c>
      <c r="N399" s="22">
        <v>-27</v>
      </c>
      <c r="O399" s="22">
        <v>10</v>
      </c>
      <c r="P399" s="64">
        <v>1.0999999999999999E-8</v>
      </c>
      <c r="Q399" s="34">
        <f t="shared" si="12"/>
        <v>2.0563893385573133E-3</v>
      </c>
      <c r="R399" s="25">
        <f t="shared" si="13"/>
        <v>25.528295709811076</v>
      </c>
      <c r="S399" s="11"/>
      <c r="T399" s="19"/>
      <c r="U399"/>
    </row>
    <row r="400" spans="1:21" x14ac:dyDescent="0.3">
      <c r="A400" s="22" t="s">
        <v>468</v>
      </c>
      <c r="B400" s="62">
        <v>44527</v>
      </c>
      <c r="C400" s="63">
        <v>44527.568055555559</v>
      </c>
      <c r="D400" s="27">
        <v>21.153333333616612</v>
      </c>
      <c r="E400" s="22">
        <v>2976</v>
      </c>
      <c r="F400" s="22">
        <v>-2840</v>
      </c>
      <c r="G400" s="27">
        <v>2.9513749999999996</v>
      </c>
      <c r="H400" s="65">
        <v>1863929000</v>
      </c>
      <c r="I400" s="34">
        <v>2.0458270000000001E-3</v>
      </c>
      <c r="J400" s="27">
        <v>0.12085109999999999</v>
      </c>
      <c r="K400" s="66">
        <v>3.9142419999999997E-2</v>
      </c>
      <c r="L400" s="27">
        <v>0.26250899999999999</v>
      </c>
      <c r="M400" s="22">
        <v>50</v>
      </c>
      <c r="N400" s="22">
        <v>-24</v>
      </c>
      <c r="O400" s="22">
        <v>10</v>
      </c>
      <c r="P400" s="64">
        <v>1.0999999999999999E-8</v>
      </c>
      <c r="Q400" s="34">
        <f t="shared" si="12"/>
        <v>2.055232042601655E-3</v>
      </c>
      <c r="R400" s="25">
        <f t="shared" si="13"/>
        <v>24.951148315208059</v>
      </c>
      <c r="S400" s="11"/>
      <c r="T400" s="19"/>
      <c r="U400"/>
    </row>
    <row r="401" spans="1:21" x14ac:dyDescent="0.3">
      <c r="A401" s="22" t="s">
        <v>469</v>
      </c>
      <c r="B401" s="62">
        <v>44527</v>
      </c>
      <c r="C401" s="63">
        <v>44527.570833333331</v>
      </c>
      <c r="D401" s="27">
        <v>21.220000000151341</v>
      </c>
      <c r="E401" s="22">
        <v>2032</v>
      </c>
      <c r="F401" s="22">
        <v>-2226</v>
      </c>
      <c r="G401" s="27">
        <v>2.9594319999999996</v>
      </c>
      <c r="H401" s="65">
        <v>1885542000</v>
      </c>
      <c r="I401" s="34">
        <v>2.0450329999999999E-3</v>
      </c>
      <c r="J401" s="27">
        <v>0.12953509999999999</v>
      </c>
      <c r="K401" s="66">
        <v>3.7568270000000001E-2</v>
      </c>
      <c r="L401" s="27">
        <v>0.32958799999999999</v>
      </c>
      <c r="M401" s="22">
        <v>46</v>
      </c>
      <c r="N401" s="22">
        <v>-27</v>
      </c>
      <c r="O401" s="22">
        <v>7</v>
      </c>
      <c r="P401" s="64">
        <v>1.0999999999999999E-8</v>
      </c>
      <c r="Q401" s="34">
        <f t="shared" si="12"/>
        <v>2.0544343924377719E-3</v>
      </c>
      <c r="R401" s="25">
        <f t="shared" si="13"/>
        <v>24.55335748941345</v>
      </c>
      <c r="S401" s="11"/>
      <c r="T401" s="19"/>
      <c r="U401"/>
    </row>
    <row r="402" spans="1:21" x14ac:dyDescent="0.3">
      <c r="A402" s="22" t="s">
        <v>470</v>
      </c>
      <c r="B402" s="62">
        <v>44527</v>
      </c>
      <c r="C402" s="63">
        <v>44527.572916666664</v>
      </c>
      <c r="D402" s="27">
        <v>21.270000000139699</v>
      </c>
      <c r="E402" s="22">
        <v>2622</v>
      </c>
      <c r="F402" s="22">
        <v>-3168</v>
      </c>
      <c r="G402" s="27">
        <v>2.952626</v>
      </c>
      <c r="H402" s="65">
        <v>1846741000</v>
      </c>
      <c r="I402" s="34">
        <v>2.0462549999999999E-3</v>
      </c>
      <c r="J402" s="27">
        <v>0.13072339999999999</v>
      </c>
      <c r="K402" s="66">
        <v>4.276986E-2</v>
      </c>
      <c r="L402" s="27">
        <v>0.2103788</v>
      </c>
      <c r="M402" s="22">
        <v>48</v>
      </c>
      <c r="N402" s="22">
        <v>-23</v>
      </c>
      <c r="O402" s="22">
        <v>10</v>
      </c>
      <c r="P402" s="64">
        <v>1.2E-8</v>
      </c>
      <c r="Q402" s="34">
        <f t="shared" si="12"/>
        <v>2.0556620101962919E-3</v>
      </c>
      <c r="R402" s="25">
        <f t="shared" si="13"/>
        <v>25.165574604175234</v>
      </c>
      <c r="S402" s="11"/>
      <c r="T402" s="19"/>
      <c r="U402"/>
    </row>
    <row r="403" spans="1:21" x14ac:dyDescent="0.3">
      <c r="A403" s="22" t="s">
        <v>471</v>
      </c>
      <c r="B403" s="62">
        <v>44527</v>
      </c>
      <c r="C403" s="63">
        <v>44527.574999999997</v>
      </c>
      <c r="D403" s="27">
        <v>21.320000000128058</v>
      </c>
      <c r="E403" s="22">
        <v>2386</v>
      </c>
      <c r="F403" s="22">
        <v>-2431</v>
      </c>
      <c r="G403" s="27">
        <v>2.9675690000000001</v>
      </c>
      <c r="H403" s="65">
        <v>1875168000</v>
      </c>
      <c r="I403" s="34">
        <v>2.0497860000000001E-3</v>
      </c>
      <c r="J403" s="27">
        <v>0.1171113</v>
      </c>
      <c r="K403" s="66">
        <v>3.8501010000000002E-2</v>
      </c>
      <c r="L403" s="27">
        <v>0.11953519999999999</v>
      </c>
      <c r="M403" s="22">
        <v>47</v>
      </c>
      <c r="N403" s="22">
        <v>-24</v>
      </c>
      <c r="O403" s="22">
        <v>3</v>
      </c>
      <c r="P403" s="64">
        <v>1.2E-8</v>
      </c>
      <c r="Q403" s="34">
        <f t="shared" si="12"/>
        <v>2.0592092428520477E-3</v>
      </c>
      <c r="R403" s="25">
        <f t="shared" si="13"/>
        <v>26.934591488154691</v>
      </c>
      <c r="S403" s="11"/>
      <c r="T403" s="19"/>
      <c r="U403"/>
    </row>
    <row r="404" spans="1:21" x14ac:dyDescent="0.3">
      <c r="A404" s="22" t="s">
        <v>472</v>
      </c>
      <c r="B404" s="62">
        <v>44527</v>
      </c>
      <c r="C404" s="63">
        <v>44527.577777777777</v>
      </c>
      <c r="D404" s="27">
        <v>21.38666666683741</v>
      </c>
      <c r="E404" s="22">
        <v>2661</v>
      </c>
      <c r="F404" s="22">
        <v>-2062</v>
      </c>
      <c r="G404" s="27">
        <v>2.969446</v>
      </c>
      <c r="H404" s="65">
        <v>1884288000</v>
      </c>
      <c r="I404" s="34">
        <v>2.0475350000000001E-3</v>
      </c>
      <c r="J404" s="27">
        <v>0.103157</v>
      </c>
      <c r="K404" s="66">
        <v>3.7758470000000002E-2</v>
      </c>
      <c r="L404" s="27">
        <v>0.1220102</v>
      </c>
      <c r="M404" s="22">
        <v>49</v>
      </c>
      <c r="N404" s="22">
        <v>-28</v>
      </c>
      <c r="O404" s="22">
        <v>4</v>
      </c>
      <c r="P404" s="64">
        <v>1.0999999999999999E-8</v>
      </c>
      <c r="Q404" s="34">
        <f t="shared" si="12"/>
        <v>2.0569478945914681E-3</v>
      </c>
      <c r="R404" s="25">
        <f t="shared" si="13"/>
        <v>25.806849487067794</v>
      </c>
      <c r="S404" s="11"/>
      <c r="T404" s="19"/>
      <c r="U404"/>
    </row>
    <row r="405" spans="1:21" x14ac:dyDescent="0.3">
      <c r="A405" s="22" t="s">
        <v>473</v>
      </c>
      <c r="B405" s="62">
        <v>44527</v>
      </c>
      <c r="C405" s="63">
        <v>44527.579861111109</v>
      </c>
      <c r="D405" s="27">
        <v>21.436666666825769</v>
      </c>
      <c r="E405" s="22">
        <v>3036</v>
      </c>
      <c r="F405" s="22">
        <v>-2139</v>
      </c>
      <c r="G405" s="27">
        <v>2.973201</v>
      </c>
      <c r="H405" s="65">
        <v>1870208000</v>
      </c>
      <c r="I405" s="34">
        <v>2.0465209999999999E-3</v>
      </c>
      <c r="J405" s="27">
        <v>0.1200803</v>
      </c>
      <c r="K405" s="66">
        <v>4.0308860000000002E-2</v>
      </c>
      <c r="L405" s="27">
        <v>0.2357079</v>
      </c>
      <c r="M405" s="22">
        <v>51</v>
      </c>
      <c r="N405" s="22">
        <v>-25</v>
      </c>
      <c r="O405" s="22">
        <v>-1</v>
      </c>
      <c r="P405" s="64">
        <v>1.0999999999999999E-8</v>
      </c>
      <c r="Q405" s="34">
        <f t="shared" si="12"/>
        <v>2.0559292330471642E-3</v>
      </c>
      <c r="R405" s="25">
        <f t="shared" si="13"/>
        <v>25.298839540776051</v>
      </c>
      <c r="S405" s="11"/>
      <c r="T405" s="19"/>
      <c r="U405"/>
    </row>
    <row r="406" spans="1:21" x14ac:dyDescent="0.3">
      <c r="A406" s="22" t="s">
        <v>474</v>
      </c>
      <c r="B406" s="62">
        <v>44527</v>
      </c>
      <c r="C406" s="63">
        <v>44527.581944444442</v>
      </c>
      <c r="D406" s="27">
        <v>21.486666666814127</v>
      </c>
      <c r="E406" s="22">
        <v>1676</v>
      </c>
      <c r="F406" s="22">
        <v>-2483</v>
      </c>
      <c r="G406" s="27">
        <v>2.9850140000000001</v>
      </c>
      <c r="H406" s="65">
        <v>1891001000</v>
      </c>
      <c r="I406" s="34">
        <v>2.0432480000000001E-3</v>
      </c>
      <c r="J406" s="27">
        <v>0.12118119999999999</v>
      </c>
      <c r="K406" s="66">
        <v>4.4017340000000002E-2</v>
      </c>
      <c r="L406" s="27">
        <v>0.16512569999999999</v>
      </c>
      <c r="M406" s="22">
        <v>45</v>
      </c>
      <c r="N406" s="22">
        <v>-27</v>
      </c>
      <c r="O406" s="22">
        <v>6</v>
      </c>
      <c r="P406" s="64">
        <v>1.0999999999999999E-8</v>
      </c>
      <c r="Q406" s="34">
        <f t="shared" si="12"/>
        <v>2.0526411864648119E-3</v>
      </c>
      <c r="R406" s="25">
        <f t="shared" si="13"/>
        <v>23.659079625379942</v>
      </c>
      <c r="S406" s="11"/>
      <c r="T406" s="19"/>
      <c r="U406"/>
    </row>
    <row r="407" spans="1:21" x14ac:dyDescent="0.3">
      <c r="A407" s="22" t="s">
        <v>477</v>
      </c>
      <c r="B407" s="62">
        <v>44527</v>
      </c>
      <c r="C407" s="63">
        <v>44527.588888888888</v>
      </c>
      <c r="D407" s="27">
        <v>21.653333333500196</v>
      </c>
      <c r="E407" s="22">
        <v>1915</v>
      </c>
      <c r="F407" s="22">
        <v>-1898</v>
      </c>
      <c r="G407" s="27">
        <v>2.9400310000000003</v>
      </c>
      <c r="H407" s="65">
        <v>1848661000</v>
      </c>
      <c r="I407" s="34">
        <v>2.0447260000000002E-3</v>
      </c>
      <c r="J407" s="27">
        <v>9.8483119999999993E-2</v>
      </c>
      <c r="K407" s="66">
        <v>4.1733819999999998E-2</v>
      </c>
      <c r="L407" s="27">
        <v>0.17689299999999999</v>
      </c>
      <c r="M407" s="22">
        <v>45</v>
      </c>
      <c r="N407" s="22">
        <v>-24</v>
      </c>
      <c r="O407" s="22">
        <v>6</v>
      </c>
      <c r="P407" s="64">
        <v>1.2E-8</v>
      </c>
      <c r="Q407" s="34">
        <f t="shared" si="12"/>
        <v>2.0541259811023668E-3</v>
      </c>
      <c r="R407" s="25">
        <f t="shared" si="13"/>
        <v>24.399551716719927</v>
      </c>
      <c r="S407" s="11"/>
      <c r="T407" s="19"/>
      <c r="U407"/>
    </row>
    <row r="408" spans="1:21" x14ac:dyDescent="0.3">
      <c r="A408" s="22" t="s">
        <v>478</v>
      </c>
      <c r="B408" s="62">
        <v>44527</v>
      </c>
      <c r="C408" s="63">
        <v>44527.59097222222</v>
      </c>
      <c r="D408" s="27">
        <v>21.703333333488555</v>
      </c>
      <c r="E408" s="22">
        <v>1915</v>
      </c>
      <c r="F408" s="22">
        <v>-2308</v>
      </c>
      <c r="G408" s="27">
        <v>2.9300959999999998</v>
      </c>
      <c r="H408" s="65">
        <v>1837954000</v>
      </c>
      <c r="I408" s="34">
        <v>2.049932E-3</v>
      </c>
      <c r="J408" s="27">
        <v>0.1149005</v>
      </c>
      <c r="K408" s="66">
        <v>3.7361209999999999E-2</v>
      </c>
      <c r="L408" s="27">
        <v>6.9599229999999998E-2</v>
      </c>
      <c r="M408" s="22">
        <v>46</v>
      </c>
      <c r="N408" s="22">
        <v>-26</v>
      </c>
      <c r="O408" s="22">
        <v>9</v>
      </c>
      <c r="P408" s="64">
        <v>1.0999999999999999E-8</v>
      </c>
      <c r="Q408" s="34">
        <f t="shared" si="12"/>
        <v>2.0593559140408722E-3</v>
      </c>
      <c r="R408" s="25">
        <f t="shared" si="13"/>
        <v>27.007736904484545</v>
      </c>
      <c r="S408" s="11"/>
      <c r="T408" s="19"/>
      <c r="U408"/>
    </row>
    <row r="409" spans="1:21" x14ac:dyDescent="0.3">
      <c r="A409" s="22" t="s">
        <v>479</v>
      </c>
      <c r="B409" s="62">
        <v>44527</v>
      </c>
      <c r="C409" s="63">
        <v>44527.59375</v>
      </c>
      <c r="D409" s="27">
        <v>21.770000000197907</v>
      </c>
      <c r="E409" s="22">
        <v>2778</v>
      </c>
      <c r="F409" s="22">
        <v>-1939</v>
      </c>
      <c r="G409" s="27">
        <v>2.937684</v>
      </c>
      <c r="H409" s="65">
        <v>1876211000</v>
      </c>
      <c r="I409" s="34">
        <v>2.05208E-3</v>
      </c>
      <c r="J409" s="27">
        <v>0.1118181</v>
      </c>
      <c r="K409" s="66">
        <v>3.8134630000000003E-2</v>
      </c>
      <c r="L409" s="27">
        <v>0.2048114</v>
      </c>
      <c r="M409" s="22">
        <v>46</v>
      </c>
      <c r="N409" s="22">
        <v>-29</v>
      </c>
      <c r="O409" s="22">
        <v>8</v>
      </c>
      <c r="P409" s="64">
        <v>1.0999999999999999E-8</v>
      </c>
      <c r="Q409" s="34">
        <f t="shared" si="12"/>
        <v>2.0615137887915274E-3</v>
      </c>
      <c r="R409" s="25">
        <f t="shared" si="13"/>
        <v>28.08387631733855</v>
      </c>
      <c r="S409" s="11"/>
      <c r="T409" s="19"/>
      <c r="U409"/>
    </row>
    <row r="410" spans="1:21" x14ac:dyDescent="0.3">
      <c r="A410" s="22" t="s">
        <v>480</v>
      </c>
      <c r="B410" s="62">
        <v>44527</v>
      </c>
      <c r="C410" s="63">
        <v>44527.595833333333</v>
      </c>
      <c r="D410" s="27">
        <v>21.820000000186266</v>
      </c>
      <c r="E410" s="22">
        <v>1676</v>
      </c>
      <c r="F410" s="22">
        <v>-3142</v>
      </c>
      <c r="G410" s="27">
        <v>2.9269659999999997</v>
      </c>
      <c r="H410" s="65">
        <v>1821352000</v>
      </c>
      <c r="I410" s="34">
        <v>2.045767E-3</v>
      </c>
      <c r="J410" s="27">
        <v>0.1027776</v>
      </c>
      <c r="K410" s="66">
        <v>4.2626820000000003E-2</v>
      </c>
      <c r="L410" s="27">
        <v>6.3315369999999996E-2</v>
      </c>
      <c r="M410" s="22">
        <v>43</v>
      </c>
      <c r="N410" s="22">
        <v>-21</v>
      </c>
      <c r="O410" s="22">
        <v>10</v>
      </c>
      <c r="P410" s="64">
        <v>1.0999999999999999E-8</v>
      </c>
      <c r="Q410" s="34">
        <f t="shared" si="12"/>
        <v>2.0551717667706311E-3</v>
      </c>
      <c r="R410" s="25">
        <f t="shared" si="13"/>
        <v>24.921088555072359</v>
      </c>
      <c r="S410" s="11"/>
      <c r="T410" s="19"/>
      <c r="U410"/>
    </row>
    <row r="411" spans="1:21" x14ac:dyDescent="0.3">
      <c r="A411" s="22" t="s">
        <v>481</v>
      </c>
      <c r="B411" s="62">
        <v>44527</v>
      </c>
      <c r="C411" s="63">
        <v>44527.597916666666</v>
      </c>
      <c r="D411" s="27">
        <v>21.870000000174624</v>
      </c>
      <c r="E411" s="22">
        <v>3076</v>
      </c>
      <c r="F411" s="22">
        <v>-1979</v>
      </c>
      <c r="G411" s="27">
        <v>2.9170310000000002</v>
      </c>
      <c r="H411" s="65">
        <v>1812723000</v>
      </c>
      <c r="I411" s="34">
        <v>2.047241E-3</v>
      </c>
      <c r="J411" s="27">
        <v>0.11057070000000001</v>
      </c>
      <c r="K411" s="66">
        <v>3.2378919999999999E-2</v>
      </c>
      <c r="L411" s="27">
        <v>5.8119320000000002E-2</v>
      </c>
      <c r="M411" s="22">
        <v>51</v>
      </c>
      <c r="N411" s="22">
        <v>-26</v>
      </c>
      <c r="O411" s="22">
        <v>8</v>
      </c>
      <c r="P411" s="64">
        <v>1.0999999999999999E-8</v>
      </c>
      <c r="Q411" s="34">
        <f t="shared" si="12"/>
        <v>2.056652543019451E-3</v>
      </c>
      <c r="R411" s="25">
        <f t="shared" si="13"/>
        <v>25.659556662403162</v>
      </c>
      <c r="S411" s="11"/>
      <c r="T411" s="19"/>
      <c r="U411"/>
    </row>
    <row r="412" spans="1:21" x14ac:dyDescent="0.3">
      <c r="A412" s="22" t="s">
        <v>482</v>
      </c>
      <c r="B412" s="62">
        <v>44527</v>
      </c>
      <c r="C412" s="63">
        <v>44527.600694444445</v>
      </c>
      <c r="D412" s="27">
        <v>21.936666666883976</v>
      </c>
      <c r="E412" s="22">
        <v>1676</v>
      </c>
      <c r="F412" s="22">
        <v>-3297</v>
      </c>
      <c r="G412" s="27">
        <v>2.9195340000000001</v>
      </c>
      <c r="H412" s="65">
        <v>1714928000</v>
      </c>
      <c r="I412" s="34">
        <v>2.042809E-3</v>
      </c>
      <c r="J412" s="27">
        <v>0.11843239999999999</v>
      </c>
      <c r="K412" s="66">
        <v>4.1570879999999998E-2</v>
      </c>
      <c r="L412" s="27">
        <v>0.2201669</v>
      </c>
      <c r="M412" s="22">
        <v>44</v>
      </c>
      <c r="N412" s="22">
        <v>-19</v>
      </c>
      <c r="O412" s="22">
        <v>12</v>
      </c>
      <c r="P412" s="64">
        <v>1.0999999999999999E-8</v>
      </c>
      <c r="Q412" s="34">
        <f t="shared" si="12"/>
        <v>2.0522001683011535E-3</v>
      </c>
      <c r="R412" s="25">
        <f t="shared" si="13"/>
        <v>23.43914238038769</v>
      </c>
      <c r="S412" s="11"/>
      <c r="T412" s="19"/>
      <c r="U412"/>
    </row>
    <row r="413" spans="1:21" x14ac:dyDescent="0.3">
      <c r="A413" s="22" t="s">
        <v>483</v>
      </c>
      <c r="B413" s="62">
        <v>44527</v>
      </c>
      <c r="C413" s="63">
        <v>44527.602777777778</v>
      </c>
      <c r="D413" s="27">
        <v>21.986666666872335</v>
      </c>
      <c r="E413" s="22">
        <v>2386</v>
      </c>
      <c r="F413" s="22">
        <v>-2185</v>
      </c>
      <c r="G413" s="27">
        <v>2.9300959999999998</v>
      </c>
      <c r="H413" s="65">
        <v>1819910000</v>
      </c>
      <c r="I413" s="34">
        <v>2.051551E-3</v>
      </c>
      <c r="J413" s="27">
        <v>0.12674940000000001</v>
      </c>
      <c r="K413" s="66">
        <v>3.7441229999999999E-2</v>
      </c>
      <c r="L413" s="27">
        <v>0.18234880000000001</v>
      </c>
      <c r="M413" s="22">
        <v>45</v>
      </c>
      <c r="N413" s="22">
        <v>-25</v>
      </c>
      <c r="O413" s="22">
        <v>9</v>
      </c>
      <c r="P413" s="64">
        <v>1.0999999999999999E-8</v>
      </c>
      <c r="Q413" s="34">
        <f t="shared" si="12"/>
        <v>2.0609823568813333E-3</v>
      </c>
      <c r="R413" s="25">
        <f t="shared" si="13"/>
        <v>27.818849432143189</v>
      </c>
      <c r="S413" s="11"/>
      <c r="T413" s="19"/>
      <c r="U413"/>
    </row>
    <row r="414" spans="1:21" x14ac:dyDescent="0.3">
      <c r="A414" s="22" t="s">
        <v>484</v>
      </c>
      <c r="B414" s="62">
        <v>44527</v>
      </c>
      <c r="C414" s="63">
        <v>44527.604861111111</v>
      </c>
      <c r="D414" s="27">
        <v>22.036666666860693</v>
      </c>
      <c r="E414" s="22">
        <v>2701</v>
      </c>
      <c r="F414" s="22">
        <v>-3127</v>
      </c>
      <c r="G414" s="27">
        <v>2.921881</v>
      </c>
      <c r="H414" s="65">
        <v>1855483000</v>
      </c>
      <c r="I414" s="34">
        <v>2.047367E-3</v>
      </c>
      <c r="J414" s="27">
        <v>0.11217199999999999</v>
      </c>
      <c r="K414" s="66">
        <v>4.3588700000000001E-2</v>
      </c>
      <c r="L414" s="27">
        <v>2.9972249999999999E-2</v>
      </c>
      <c r="M414" s="22">
        <v>49</v>
      </c>
      <c r="N414" s="22">
        <v>-23</v>
      </c>
      <c r="O414" s="22">
        <v>2</v>
      </c>
      <c r="P414" s="64">
        <v>1.0999999999999999E-8</v>
      </c>
      <c r="Q414" s="34">
        <f t="shared" si="12"/>
        <v>2.0567791222646011E-3</v>
      </c>
      <c r="R414" s="25">
        <f t="shared" si="13"/>
        <v>25.722682158688002</v>
      </c>
      <c r="S414" s="11"/>
      <c r="T414" s="19"/>
      <c r="U414"/>
    </row>
    <row r="415" spans="1:21" x14ac:dyDescent="0.3">
      <c r="A415" s="22" t="s">
        <v>485</v>
      </c>
      <c r="B415" s="62">
        <v>44527</v>
      </c>
      <c r="C415" s="63">
        <v>44527.606944444444</v>
      </c>
      <c r="D415" s="27">
        <v>22.086666666849052</v>
      </c>
      <c r="E415" s="22">
        <v>1716</v>
      </c>
      <c r="F415" s="22">
        <v>-3220</v>
      </c>
      <c r="G415" s="27">
        <v>2.917735</v>
      </c>
      <c r="H415" s="65">
        <v>1784111000</v>
      </c>
      <c r="I415" s="34">
        <v>2.043156E-3</v>
      </c>
      <c r="J415" s="27">
        <v>0.15144460000000001</v>
      </c>
      <c r="K415" s="66">
        <v>4.1904759999999999E-2</v>
      </c>
      <c r="L415" s="27">
        <v>0.19381399999999999</v>
      </c>
      <c r="M415" s="22">
        <v>44</v>
      </c>
      <c r="N415" s="22">
        <v>-22</v>
      </c>
      <c r="O415" s="22">
        <v>9</v>
      </c>
      <c r="P415" s="64">
        <v>1.0999999999999999E-8</v>
      </c>
      <c r="Q415" s="34">
        <f t="shared" si="12"/>
        <v>2.0525487635239081E-3</v>
      </c>
      <c r="R415" s="25">
        <f t="shared" si="13"/>
        <v>23.612987993171906</v>
      </c>
      <c r="S415" s="11"/>
      <c r="T415" s="19"/>
      <c r="U415"/>
    </row>
    <row r="416" spans="1:21" x14ac:dyDescent="0.3">
      <c r="A416" s="22" t="s">
        <v>486</v>
      </c>
      <c r="B416" s="62">
        <v>44527</v>
      </c>
      <c r="C416" s="63">
        <v>44527.609722222223</v>
      </c>
      <c r="D416" s="27">
        <v>22.153333333558404</v>
      </c>
      <c r="E416" s="22">
        <v>3116</v>
      </c>
      <c r="F416" s="22">
        <v>-2657</v>
      </c>
      <c r="G416" s="27">
        <v>2.917109</v>
      </c>
      <c r="H416" s="65">
        <v>1861694000</v>
      </c>
      <c r="I416" s="34">
        <v>2.0468349999999999E-3</v>
      </c>
      <c r="J416" s="27">
        <v>0.12662280000000001</v>
      </c>
      <c r="K416" s="66">
        <v>4.0224700000000002E-2</v>
      </c>
      <c r="L416" s="27">
        <v>0.1027354</v>
      </c>
      <c r="M416" s="22">
        <v>49</v>
      </c>
      <c r="N416" s="22">
        <v>-27</v>
      </c>
      <c r="O416" s="22">
        <v>7</v>
      </c>
      <c r="P416" s="64">
        <v>1.0999999999999999E-8</v>
      </c>
      <c r="Q416" s="34">
        <f t="shared" si="12"/>
        <v>2.0562446765628561E-3</v>
      </c>
      <c r="R416" s="25">
        <f t="shared" si="13"/>
        <v>25.456152285485921</v>
      </c>
      <c r="S416" s="11"/>
      <c r="T416" s="19"/>
      <c r="U416"/>
    </row>
    <row r="417" spans="1:21" x14ac:dyDescent="0.3">
      <c r="A417" s="22" t="s">
        <v>487</v>
      </c>
      <c r="B417" s="62">
        <v>44527</v>
      </c>
      <c r="C417" s="63">
        <v>44527.611805555556</v>
      </c>
      <c r="D417" s="27">
        <v>22.203333333546762</v>
      </c>
      <c r="E417" s="22">
        <v>2229</v>
      </c>
      <c r="F417" s="22">
        <v>-1775</v>
      </c>
      <c r="G417" s="27">
        <v>2.9314260000000001</v>
      </c>
      <c r="H417" s="65">
        <v>1872518000</v>
      </c>
      <c r="I417" s="34">
        <v>2.0438959999999999E-3</v>
      </c>
      <c r="J417" s="27">
        <v>0.14567659999999999</v>
      </c>
      <c r="K417" s="66">
        <v>4.1480719999999999E-2</v>
      </c>
      <c r="L417" s="27">
        <v>0.31914670000000001</v>
      </c>
      <c r="M417" s="22">
        <v>47</v>
      </c>
      <c r="N417" s="22">
        <v>-27</v>
      </c>
      <c r="O417" s="22">
        <v>6</v>
      </c>
      <c r="P417" s="64">
        <v>1.2E-8</v>
      </c>
      <c r="Q417" s="34">
        <f t="shared" si="12"/>
        <v>2.0532921654398692E-3</v>
      </c>
      <c r="R417" s="25">
        <f t="shared" si="13"/>
        <v>23.983725034844028</v>
      </c>
      <c r="S417" s="11"/>
      <c r="T417" s="19"/>
      <c r="U417"/>
    </row>
    <row r="418" spans="1:21" x14ac:dyDescent="0.3">
      <c r="A418" s="22" t="s">
        <v>488</v>
      </c>
      <c r="B418" s="62">
        <v>44527</v>
      </c>
      <c r="C418" s="63">
        <v>44527.613888888889</v>
      </c>
      <c r="D418" s="27">
        <v>22.253333333535121</v>
      </c>
      <c r="E418" s="22">
        <v>2936</v>
      </c>
      <c r="F418" s="22">
        <v>-2513</v>
      </c>
      <c r="G418" s="27">
        <v>2.9415180000000003</v>
      </c>
      <c r="H418" s="65">
        <v>1855955000</v>
      </c>
      <c r="I418" s="34">
        <v>2.0492359999999999E-3</v>
      </c>
      <c r="J418" s="27">
        <v>0.1085072</v>
      </c>
      <c r="K418" s="66">
        <v>3.9109190000000002E-2</v>
      </c>
      <c r="L418" s="27">
        <v>0.1058018</v>
      </c>
      <c r="M418" s="22">
        <v>49</v>
      </c>
      <c r="N418" s="22">
        <v>-26</v>
      </c>
      <c r="O418" s="22">
        <v>7</v>
      </c>
      <c r="P418" s="64">
        <v>1.0999999999999999E-8</v>
      </c>
      <c r="Q418" s="34">
        <f t="shared" si="12"/>
        <v>2.0586567144009952E-3</v>
      </c>
      <c r="R418" s="25">
        <f t="shared" si="13"/>
        <v>26.65904368691163</v>
      </c>
      <c r="S418" s="11"/>
      <c r="T418" s="19"/>
      <c r="U418"/>
    </row>
    <row r="419" spans="1:21" x14ac:dyDescent="0.3">
      <c r="A419" s="22" t="s">
        <v>489</v>
      </c>
      <c r="B419" s="62">
        <v>44527</v>
      </c>
      <c r="C419" s="63">
        <v>44527.616666666669</v>
      </c>
      <c r="D419" s="27">
        <v>22.320000000244473</v>
      </c>
      <c r="E419" s="22">
        <v>2504</v>
      </c>
      <c r="F419" s="22">
        <v>-3291</v>
      </c>
      <c r="G419" s="27">
        <v>2.9390139999999998</v>
      </c>
      <c r="H419" s="65">
        <v>1869168000</v>
      </c>
      <c r="I419" s="34">
        <v>2.0480350000000001E-3</v>
      </c>
      <c r="J419" s="27">
        <v>7.1974129999999997E-2</v>
      </c>
      <c r="K419" s="66">
        <v>3.9985899999999998E-2</v>
      </c>
      <c r="L419" s="27">
        <v>0.30182170000000003</v>
      </c>
      <c r="M419" s="22">
        <v>46</v>
      </c>
      <c r="N419" s="22">
        <v>-26</v>
      </c>
      <c r="O419" s="22">
        <v>9</v>
      </c>
      <c r="P419" s="64">
        <v>1.0999999999999999E-8</v>
      </c>
      <c r="Q419" s="34">
        <f t="shared" si="12"/>
        <v>2.0574501931833341E-3</v>
      </c>
      <c r="R419" s="25">
        <f t="shared" si="13"/>
        <v>26.05734748819777</v>
      </c>
      <c r="S419" s="11"/>
      <c r="T419" s="19"/>
      <c r="U419"/>
    </row>
    <row r="420" spans="1:21" x14ac:dyDescent="0.3">
      <c r="A420" s="22" t="s">
        <v>490</v>
      </c>
      <c r="B420" s="62">
        <v>44527</v>
      </c>
      <c r="C420" s="63">
        <v>44527.618750000001</v>
      </c>
      <c r="D420" s="27">
        <v>22.370000000232832</v>
      </c>
      <c r="E420" s="22">
        <v>1676</v>
      </c>
      <c r="F420" s="22">
        <v>-2250</v>
      </c>
      <c r="G420" s="27">
        <v>2.9209430000000003</v>
      </c>
      <c r="H420" s="65">
        <v>1862781000</v>
      </c>
      <c r="I420" s="34">
        <v>2.0449259999999999E-3</v>
      </c>
      <c r="J420" s="27">
        <v>0.1146306</v>
      </c>
      <c r="K420" s="66">
        <v>4.4271060000000001E-2</v>
      </c>
      <c r="L420" s="27">
        <v>6.0746910000000001E-2</v>
      </c>
      <c r="M420" s="22">
        <v>43</v>
      </c>
      <c r="N420" s="22">
        <v>-30</v>
      </c>
      <c r="O420" s="22">
        <v>9</v>
      </c>
      <c r="P420" s="64">
        <v>1.0999999999999999E-8</v>
      </c>
      <c r="Q420" s="34">
        <f t="shared" si="12"/>
        <v>2.0543269005391129E-3</v>
      </c>
      <c r="R420" s="25">
        <f t="shared" si="13"/>
        <v>24.499750917171824</v>
      </c>
      <c r="S420" s="11"/>
      <c r="T420" s="19"/>
      <c r="U420"/>
    </row>
    <row r="421" spans="1:21" x14ac:dyDescent="0.3">
      <c r="A421" s="22" t="s">
        <v>491</v>
      </c>
      <c r="B421" s="62">
        <v>44527</v>
      </c>
      <c r="C421" s="63">
        <v>44527.620833333334</v>
      </c>
      <c r="D421" s="27">
        <v>22.42000000022119</v>
      </c>
      <c r="E421" s="22">
        <v>2347</v>
      </c>
      <c r="F421" s="22">
        <v>-2758</v>
      </c>
      <c r="G421" s="27">
        <v>2.939562</v>
      </c>
      <c r="H421" s="65">
        <v>1878660000</v>
      </c>
      <c r="I421" s="34">
        <v>2.0454190000000001E-3</v>
      </c>
      <c r="J421" s="27">
        <v>0.1254276</v>
      </c>
      <c r="K421" s="66">
        <v>4.3060670000000002E-2</v>
      </c>
      <c r="L421" s="27">
        <v>0.29362690000000002</v>
      </c>
      <c r="M421" s="22">
        <v>46</v>
      </c>
      <c r="N421" s="22">
        <v>-25</v>
      </c>
      <c r="O421" s="22">
        <v>6</v>
      </c>
      <c r="P421" s="64">
        <v>1.0999999999999999E-8</v>
      </c>
      <c r="Q421" s="34">
        <f t="shared" si="12"/>
        <v>2.0548221669506924E-3</v>
      </c>
      <c r="R421" s="25">
        <f t="shared" si="13"/>
        <v>24.746741946285901</v>
      </c>
      <c r="S421" s="11"/>
      <c r="T421" s="19"/>
      <c r="U421"/>
    </row>
    <row r="422" spans="1:21" x14ac:dyDescent="0.3">
      <c r="A422" s="22" t="s">
        <v>492</v>
      </c>
      <c r="B422" s="62">
        <v>44527</v>
      </c>
      <c r="C422" s="63">
        <v>44527.623611111114</v>
      </c>
      <c r="D422" s="27">
        <v>22.486666666930542</v>
      </c>
      <c r="E422" s="22">
        <v>1716</v>
      </c>
      <c r="F422" s="22">
        <v>-2327</v>
      </c>
      <c r="G422" s="27">
        <v>2.9506709999999998</v>
      </c>
      <c r="H422" s="65">
        <v>1871527000</v>
      </c>
      <c r="I422" s="34">
        <v>2.0451890000000002E-3</v>
      </c>
      <c r="J422" s="27">
        <v>0.12010699999999999</v>
      </c>
      <c r="K422" s="66">
        <v>4.37303E-2</v>
      </c>
      <c r="L422" s="27">
        <v>3.7315580000000001E-2</v>
      </c>
      <c r="M422" s="22">
        <v>45</v>
      </c>
      <c r="N422" s="22">
        <v>-27</v>
      </c>
      <c r="O422" s="22">
        <v>7</v>
      </c>
      <c r="P422" s="64">
        <v>1.0999999999999999E-8</v>
      </c>
      <c r="Q422" s="34">
        <f t="shared" si="12"/>
        <v>2.0545911095984346E-3</v>
      </c>
      <c r="R422" s="25">
        <f t="shared" si="13"/>
        <v>24.631512865766368</v>
      </c>
      <c r="S422" s="11"/>
      <c r="T422" s="19"/>
      <c r="U422"/>
    </row>
    <row r="423" spans="1:21" x14ac:dyDescent="0.3">
      <c r="A423" s="22" t="s">
        <v>493</v>
      </c>
      <c r="B423" s="62">
        <v>44527</v>
      </c>
      <c r="C423" s="63">
        <v>44527.625694444447</v>
      </c>
      <c r="D423" s="27">
        <v>22.536666666918901</v>
      </c>
      <c r="E423" s="22">
        <v>3236</v>
      </c>
      <c r="F423" s="22">
        <v>-1939</v>
      </c>
      <c r="G423" s="27">
        <v>2.9548169999999998</v>
      </c>
      <c r="H423" s="65">
        <v>1765889000</v>
      </c>
      <c r="I423" s="34">
        <v>2.04776E-3</v>
      </c>
      <c r="J423" s="27">
        <v>0.13046759999999999</v>
      </c>
      <c r="K423" s="66">
        <v>4.4236640000000001E-2</v>
      </c>
      <c r="L423" s="27">
        <v>0.28368539999999998</v>
      </c>
      <c r="M423" s="22">
        <v>55</v>
      </c>
      <c r="N423" s="22">
        <v>-27</v>
      </c>
      <c r="O423" s="22">
        <v>17</v>
      </c>
      <c r="P423" s="64">
        <v>1.0999999999999999E-8</v>
      </c>
      <c r="Q423" s="34">
        <f t="shared" si="12"/>
        <v>2.0571739289578076E-3</v>
      </c>
      <c r="R423" s="25">
        <f t="shared" si="13"/>
        <v>25.919573587576128</v>
      </c>
      <c r="S423" s="11"/>
      <c r="T423" s="19"/>
      <c r="U423"/>
    </row>
    <row r="424" spans="1:21" x14ac:dyDescent="0.3">
      <c r="A424" s="22" t="s">
        <v>494</v>
      </c>
      <c r="B424" s="62">
        <v>44527</v>
      </c>
      <c r="C424" s="63">
        <v>44527.62777777778</v>
      </c>
      <c r="D424" s="27">
        <v>22.586666666907259</v>
      </c>
      <c r="E424" s="22">
        <v>3116</v>
      </c>
      <c r="F424" s="22">
        <v>-2059</v>
      </c>
      <c r="G424" s="27">
        <v>2.928375</v>
      </c>
      <c r="H424" s="65">
        <v>1855369000</v>
      </c>
      <c r="I424" s="34">
        <v>2.0484370000000002E-3</v>
      </c>
      <c r="J424" s="27">
        <v>0.144847</v>
      </c>
      <c r="K424" s="66">
        <v>3.8024799999999997E-2</v>
      </c>
      <c r="L424" s="27">
        <v>0.24551709999999999</v>
      </c>
      <c r="M424" s="22">
        <v>46</v>
      </c>
      <c r="N424" s="22">
        <v>-25</v>
      </c>
      <c r="O424" s="22">
        <v>12</v>
      </c>
      <c r="P424" s="64">
        <v>1.0999999999999999E-8</v>
      </c>
      <c r="Q424" s="34">
        <f t="shared" si="12"/>
        <v>2.0578540412511939E-3</v>
      </c>
      <c r="R424" s="25">
        <f t="shared" si="13"/>
        <v>26.258747881106046</v>
      </c>
      <c r="S424" s="11"/>
      <c r="T424" s="19"/>
      <c r="U424"/>
    </row>
    <row r="425" spans="1:21" x14ac:dyDescent="0.3">
      <c r="A425" s="22" t="s">
        <v>495</v>
      </c>
      <c r="B425" s="62">
        <v>44527</v>
      </c>
      <c r="C425" s="63">
        <v>44527.629861111112</v>
      </c>
      <c r="D425" s="27">
        <v>22.636666666895618</v>
      </c>
      <c r="E425" s="22">
        <v>2347</v>
      </c>
      <c r="F425" s="22">
        <v>-2635</v>
      </c>
      <c r="G425" s="27">
        <v>2.9540349999999997</v>
      </c>
      <c r="H425" s="65">
        <v>1892465000</v>
      </c>
      <c r="I425" s="34">
        <v>2.0436899999999999E-3</v>
      </c>
      <c r="J425" s="27">
        <v>0.1287903</v>
      </c>
      <c r="K425" s="66">
        <v>4.2205380000000001E-2</v>
      </c>
      <c r="L425" s="27">
        <v>0.2156092</v>
      </c>
      <c r="M425" s="22">
        <v>46</v>
      </c>
      <c r="N425" s="22">
        <v>-26</v>
      </c>
      <c r="O425" s="22">
        <v>4</v>
      </c>
      <c r="P425" s="64">
        <v>1.0999999999999999E-8</v>
      </c>
      <c r="Q425" s="34">
        <f t="shared" si="12"/>
        <v>2.0530852184200209E-3</v>
      </c>
      <c r="R425" s="25">
        <f t="shared" si="13"/>
        <v>23.88051985837869</v>
      </c>
      <c r="S425" s="11"/>
      <c r="T425" s="19"/>
      <c r="U425"/>
    </row>
    <row r="426" spans="1:21" x14ac:dyDescent="0.3">
      <c r="A426" s="22" t="s">
        <v>496</v>
      </c>
      <c r="B426" s="62">
        <v>44527</v>
      </c>
      <c r="C426" s="63">
        <v>44527.632638888892</v>
      </c>
      <c r="D426" s="27">
        <v>22.70333333360497</v>
      </c>
      <c r="E426" s="22">
        <v>2308</v>
      </c>
      <c r="F426" s="22">
        <v>-2594</v>
      </c>
      <c r="G426" s="27">
        <v>2.938075</v>
      </c>
      <c r="H426" s="65">
        <v>1842477000</v>
      </c>
      <c r="I426" s="34">
        <v>2.0434709999999998E-3</v>
      </c>
      <c r="J426" s="27">
        <v>0.1393817</v>
      </c>
      <c r="K426" s="66">
        <v>4.477921E-2</v>
      </c>
      <c r="L426" s="27">
        <v>0.35375319999999999</v>
      </c>
      <c r="M426" s="22">
        <v>48</v>
      </c>
      <c r="N426" s="22">
        <v>-23</v>
      </c>
      <c r="O426" s="22">
        <v>3</v>
      </c>
      <c r="P426" s="64">
        <v>1.0999999999999999E-8</v>
      </c>
      <c r="Q426" s="34">
        <f t="shared" si="12"/>
        <v>2.0528652116367837E-3</v>
      </c>
      <c r="R426" s="25">
        <f t="shared" si="13"/>
        <v>23.770801733883793</v>
      </c>
      <c r="S426" s="11"/>
      <c r="T426" s="19"/>
      <c r="U426"/>
    </row>
    <row r="427" spans="1:21" x14ac:dyDescent="0.3">
      <c r="A427" s="22" t="s">
        <v>497</v>
      </c>
      <c r="B427" s="62">
        <v>44527</v>
      </c>
      <c r="C427" s="63">
        <v>44527.634722222225</v>
      </c>
      <c r="D427" s="27">
        <v>22.753333333593329</v>
      </c>
      <c r="E427" s="22">
        <v>2347</v>
      </c>
      <c r="F427" s="22">
        <v>-2840</v>
      </c>
      <c r="G427" s="27">
        <v>2.9381539999999999</v>
      </c>
      <c r="H427" s="65">
        <v>1831348000</v>
      </c>
      <c r="I427" s="34">
        <v>2.0495000000000001E-3</v>
      </c>
      <c r="J427" s="27">
        <v>0.12379470000000001</v>
      </c>
      <c r="K427" s="66">
        <v>4.3243530000000002E-2</v>
      </c>
      <c r="L427" s="27">
        <v>0.22564490000000001</v>
      </c>
      <c r="M427" s="22">
        <v>48</v>
      </c>
      <c r="N427" s="22">
        <v>-23</v>
      </c>
      <c r="O427" s="22">
        <v>6</v>
      </c>
      <c r="P427" s="64">
        <v>1.0999999999999999E-8</v>
      </c>
      <c r="Q427" s="34">
        <f t="shared" si="12"/>
        <v>2.0589219280575002E-3</v>
      </c>
      <c r="R427" s="25">
        <f t="shared" si="13"/>
        <v>26.791306631508192</v>
      </c>
      <c r="S427" s="11"/>
      <c r="T427" s="19"/>
      <c r="U427"/>
    </row>
    <row r="428" spans="1:21" x14ac:dyDescent="0.3">
      <c r="A428" s="22" t="s">
        <v>498</v>
      </c>
      <c r="B428" s="62">
        <v>44527</v>
      </c>
      <c r="C428" s="63">
        <v>44527.636805555558</v>
      </c>
      <c r="D428" s="27">
        <v>22.803333333581687</v>
      </c>
      <c r="E428" s="22">
        <v>1596</v>
      </c>
      <c r="F428" s="22">
        <v>-2677</v>
      </c>
      <c r="G428" s="27">
        <v>2.9360409999999999</v>
      </c>
      <c r="H428" s="65">
        <v>1842047000</v>
      </c>
      <c r="I428" s="34">
        <v>2.0502379999999998E-3</v>
      </c>
      <c r="J428" s="27">
        <v>0.1474462</v>
      </c>
      <c r="K428" s="66">
        <v>4.3340110000000001E-2</v>
      </c>
      <c r="L428" s="27">
        <v>0.32718750000000002</v>
      </c>
      <c r="M428" s="22">
        <v>41</v>
      </c>
      <c r="N428" s="22">
        <v>-25</v>
      </c>
      <c r="O428" s="22">
        <v>7</v>
      </c>
      <c r="P428" s="64">
        <v>1.0999999999999999E-8</v>
      </c>
      <c r="Q428" s="34">
        <f t="shared" si="12"/>
        <v>2.059663320779094E-3</v>
      </c>
      <c r="R428" s="25">
        <f t="shared" si="13"/>
        <v>27.161041681176059</v>
      </c>
      <c r="S428" s="11"/>
      <c r="T428" s="19"/>
      <c r="U428"/>
    </row>
    <row r="429" spans="1:21" x14ac:dyDescent="0.3">
      <c r="A429" s="22" t="s">
        <v>499</v>
      </c>
      <c r="B429" s="62">
        <v>44527</v>
      </c>
      <c r="C429" s="63">
        <v>44527.63958333333</v>
      </c>
      <c r="D429" s="27">
        <v>22.870000000116416</v>
      </c>
      <c r="E429" s="22">
        <v>2896</v>
      </c>
      <c r="F429" s="22">
        <v>-2594</v>
      </c>
      <c r="G429" s="27">
        <v>2.9371369999999999</v>
      </c>
      <c r="H429" s="65">
        <v>1873989000</v>
      </c>
      <c r="I429" s="34">
        <v>2.0460539999999998E-3</v>
      </c>
      <c r="J429" s="27">
        <v>0.11085619999999999</v>
      </c>
      <c r="K429" s="66">
        <v>4.1109239999999998E-2</v>
      </c>
      <c r="L429" s="27">
        <v>6.9848030000000005E-2</v>
      </c>
      <c r="M429" s="22">
        <v>49</v>
      </c>
      <c r="N429" s="22">
        <v>-25</v>
      </c>
      <c r="O429" s="22">
        <v>5</v>
      </c>
      <c r="P429" s="64">
        <v>1.0999999999999999E-8</v>
      </c>
      <c r="Q429" s="34">
        <f t="shared" si="12"/>
        <v>2.0554600861623618E-3</v>
      </c>
      <c r="R429" s="25">
        <f t="shared" si="13"/>
        <v>25.064874407720872</v>
      </c>
      <c r="S429" s="11"/>
      <c r="T429" s="19"/>
      <c r="U429"/>
    </row>
    <row r="430" spans="1:21" x14ac:dyDescent="0.3">
      <c r="A430" s="22" t="s">
        <v>500</v>
      </c>
      <c r="B430" s="62">
        <v>44527</v>
      </c>
      <c r="C430" s="63">
        <v>44527.64166666667</v>
      </c>
      <c r="D430" s="27">
        <v>22.920000000279398</v>
      </c>
      <c r="E430" s="22">
        <v>2308</v>
      </c>
      <c r="F430" s="22">
        <v>-2963</v>
      </c>
      <c r="G430" s="27">
        <v>2.9402660000000003</v>
      </c>
      <c r="H430" s="65">
        <v>1866168000</v>
      </c>
      <c r="I430" s="34">
        <v>2.0457610000000001E-3</v>
      </c>
      <c r="J430" s="27">
        <v>0.10617120000000001</v>
      </c>
      <c r="K430" s="66">
        <v>4.2465389999999999E-2</v>
      </c>
      <c r="L430" s="27">
        <v>0.22737650000000001</v>
      </c>
      <c r="M430" s="22">
        <v>46</v>
      </c>
      <c r="N430" s="22">
        <v>-26</v>
      </c>
      <c r="O430" s="22">
        <v>6</v>
      </c>
      <c r="P430" s="64">
        <v>1.0999999999999999E-8</v>
      </c>
      <c r="Q430" s="34">
        <f t="shared" si="12"/>
        <v>2.0551657391875288E-3</v>
      </c>
      <c r="R430" s="25">
        <f t="shared" si="13"/>
        <v>24.918082579058918</v>
      </c>
      <c r="S430" s="11"/>
      <c r="T430" s="19"/>
      <c r="U430"/>
    </row>
    <row r="431" spans="1:21" x14ac:dyDescent="0.3">
      <c r="A431" s="22" t="s">
        <v>501</v>
      </c>
      <c r="B431" s="62">
        <v>44527</v>
      </c>
      <c r="C431" s="63">
        <v>44527.643750000003</v>
      </c>
      <c r="D431" s="27">
        <v>22.970000000267756</v>
      </c>
      <c r="E431" s="22">
        <v>2543</v>
      </c>
      <c r="F431" s="22">
        <v>-2553</v>
      </c>
      <c r="G431" s="27">
        <v>2.9420649999999999</v>
      </c>
      <c r="H431" s="65">
        <v>1867649000</v>
      </c>
      <c r="I431" s="34">
        <v>2.0490220000000002E-3</v>
      </c>
      <c r="J431" s="27">
        <v>0.1006502</v>
      </c>
      <c r="K431" s="66">
        <v>3.8144709999999998E-2</v>
      </c>
      <c r="L431" s="27">
        <v>0.193247</v>
      </c>
      <c r="M431" s="22">
        <v>48</v>
      </c>
      <c r="N431" s="22">
        <v>-27</v>
      </c>
      <c r="O431" s="22">
        <v>7</v>
      </c>
      <c r="P431" s="64">
        <v>1.0999999999999999E-8</v>
      </c>
      <c r="Q431" s="34">
        <f t="shared" si="12"/>
        <v>2.0584417306036768E-3</v>
      </c>
      <c r="R431" s="25">
        <f t="shared" si="13"/>
        <v>26.551830542428156</v>
      </c>
      <c r="S431" s="11"/>
      <c r="T431" s="19"/>
      <c r="U431"/>
    </row>
    <row r="432" spans="1:21" x14ac:dyDescent="0.3">
      <c r="A432" s="22" t="s">
        <v>502</v>
      </c>
      <c r="B432" s="62">
        <v>44527</v>
      </c>
      <c r="C432" s="63">
        <v>44527.646527777775</v>
      </c>
      <c r="D432" s="27">
        <v>23.036666666802486</v>
      </c>
      <c r="E432" s="22">
        <v>3036</v>
      </c>
      <c r="F432" s="22">
        <v>-2378</v>
      </c>
      <c r="G432" s="27">
        <v>2.9354940000000003</v>
      </c>
      <c r="H432" s="65">
        <v>1878843000</v>
      </c>
      <c r="I432" s="34">
        <v>2.046464E-3</v>
      </c>
      <c r="J432" s="27">
        <v>0.14282010000000001</v>
      </c>
      <c r="K432" s="66">
        <v>3.9156820000000002E-2</v>
      </c>
      <c r="L432" s="27">
        <v>5.0001549999999999E-2</v>
      </c>
      <c r="M432" s="22">
        <v>51</v>
      </c>
      <c r="N432" s="22">
        <v>-28</v>
      </c>
      <c r="O432" s="22">
        <v>7</v>
      </c>
      <c r="P432" s="64">
        <v>1.0999999999999999E-8</v>
      </c>
      <c r="Q432" s="34">
        <f t="shared" si="12"/>
        <v>2.0558719710076917E-3</v>
      </c>
      <c r="R432" s="25">
        <f t="shared" si="13"/>
        <v>25.270282768647292</v>
      </c>
      <c r="S432" s="11"/>
      <c r="T432" s="19"/>
      <c r="U432"/>
    </row>
    <row r="433" spans="1:21" x14ac:dyDescent="0.3">
      <c r="A433" s="22" t="s">
        <v>503</v>
      </c>
      <c r="B433" s="62">
        <v>44527</v>
      </c>
      <c r="C433" s="63">
        <v>44527.648611111108</v>
      </c>
      <c r="D433" s="27">
        <v>23.086666666790844</v>
      </c>
      <c r="E433" s="22">
        <v>2229</v>
      </c>
      <c r="F433" s="22">
        <v>-2062</v>
      </c>
      <c r="G433" s="27">
        <v>2.9416739999999999</v>
      </c>
      <c r="H433" s="65">
        <v>1883188000</v>
      </c>
      <c r="I433" s="34">
        <v>2.0523270000000001E-3</v>
      </c>
      <c r="J433" s="27">
        <v>0.12476710000000001</v>
      </c>
      <c r="K433" s="66">
        <v>3.7100380000000002E-2</v>
      </c>
      <c r="L433" s="27">
        <v>0.22538340000000001</v>
      </c>
      <c r="M433" s="22">
        <v>46</v>
      </c>
      <c r="N433" s="22">
        <v>-29</v>
      </c>
      <c r="O433" s="22">
        <v>3</v>
      </c>
      <c r="P433" s="64">
        <v>1.0999999999999999E-8</v>
      </c>
      <c r="Q433" s="34">
        <f t="shared" si="12"/>
        <v>2.061761924295909E-3</v>
      </c>
      <c r="R433" s="25">
        <f t="shared" si="13"/>
        <v>28.207622329896822</v>
      </c>
      <c r="S433" s="11"/>
      <c r="T433" s="19"/>
      <c r="U433"/>
    </row>
    <row r="434" spans="1:21" x14ac:dyDescent="0.3">
      <c r="A434" s="22" t="s">
        <v>504</v>
      </c>
      <c r="B434" s="62">
        <v>44527</v>
      </c>
      <c r="C434" s="63">
        <v>44527.650694444441</v>
      </c>
      <c r="D434" s="27">
        <v>23.136666666779202</v>
      </c>
      <c r="E434" s="22">
        <v>1877</v>
      </c>
      <c r="F434" s="22">
        <v>-2431</v>
      </c>
      <c r="G434" s="27">
        <v>2.9559899999999999</v>
      </c>
      <c r="H434" s="65">
        <v>1885438000</v>
      </c>
      <c r="I434" s="34">
        <v>2.0460209999999999E-3</v>
      </c>
      <c r="J434" s="27">
        <v>9.268939000000001E-2</v>
      </c>
      <c r="K434" s="66">
        <v>3.8532579999999997E-2</v>
      </c>
      <c r="L434" s="27">
        <v>6.102014E-2</v>
      </c>
      <c r="M434" s="22">
        <v>44</v>
      </c>
      <c r="N434" s="22">
        <v>-28</v>
      </c>
      <c r="O434" s="22">
        <v>5</v>
      </c>
      <c r="P434" s="64">
        <v>1.0999999999999999E-8</v>
      </c>
      <c r="Q434" s="34">
        <f t="shared" si="12"/>
        <v>2.0554269344552987E-3</v>
      </c>
      <c r="R434" s="25">
        <f t="shared" si="13"/>
        <v>25.048341539646302</v>
      </c>
      <c r="S434" s="11"/>
      <c r="T434" s="19"/>
      <c r="U434"/>
    </row>
    <row r="435" spans="1:21" x14ac:dyDescent="0.3">
      <c r="A435" s="22" t="s">
        <v>505</v>
      </c>
      <c r="B435" s="62">
        <v>44527</v>
      </c>
      <c r="C435" s="63">
        <v>44527.652777777781</v>
      </c>
      <c r="D435" s="27">
        <v>23.186666666942184</v>
      </c>
      <c r="E435" s="22">
        <v>1556</v>
      </c>
      <c r="F435" s="22">
        <v>-2832</v>
      </c>
      <c r="G435" s="27">
        <v>2.9651430000000003</v>
      </c>
      <c r="H435" s="65">
        <v>1857364000</v>
      </c>
      <c r="I435" s="34">
        <v>2.0455159999999998E-3</v>
      </c>
      <c r="J435" s="27">
        <v>0.1052517</v>
      </c>
      <c r="K435" s="66">
        <v>4.2404259999999999E-2</v>
      </c>
      <c r="L435" s="27">
        <v>0.18205470000000001</v>
      </c>
      <c r="M435" s="22">
        <v>41</v>
      </c>
      <c r="N435" s="22">
        <v>-24</v>
      </c>
      <c r="O435" s="22">
        <v>10</v>
      </c>
      <c r="P435" s="64">
        <v>1.0999999999999999E-8</v>
      </c>
      <c r="Q435" s="34">
        <f t="shared" si="12"/>
        <v>2.054919612877514E-3</v>
      </c>
      <c r="R435" s="25">
        <f t="shared" si="13"/>
        <v>24.795338558504909</v>
      </c>
      <c r="S435" s="11"/>
      <c r="T435" s="19"/>
      <c r="U435"/>
    </row>
    <row r="436" spans="1:21" x14ac:dyDescent="0.3">
      <c r="A436" s="22" t="s">
        <v>506</v>
      </c>
      <c r="B436" s="62">
        <v>44527</v>
      </c>
      <c r="C436" s="63">
        <v>44527.655555555553</v>
      </c>
      <c r="D436" s="27">
        <v>23.253333333476913</v>
      </c>
      <c r="E436" s="22">
        <v>2386</v>
      </c>
      <c r="F436" s="22">
        <v>-3086</v>
      </c>
      <c r="G436" s="27">
        <v>2.9746090000000001</v>
      </c>
      <c r="H436" s="65">
        <v>1876450000</v>
      </c>
      <c r="I436" s="34">
        <v>2.0486520000000002E-3</v>
      </c>
      <c r="J436" s="27">
        <v>0.13482040000000001</v>
      </c>
      <c r="K436" s="66">
        <v>4.2496390000000002E-2</v>
      </c>
      <c r="L436" s="27">
        <v>0.27794609999999997</v>
      </c>
      <c r="M436" s="22">
        <v>47</v>
      </c>
      <c r="N436" s="22">
        <v>-23</v>
      </c>
      <c r="O436" s="22">
        <v>5</v>
      </c>
      <c r="P436" s="64">
        <v>1.0999999999999999E-8</v>
      </c>
      <c r="Q436" s="34">
        <f t="shared" si="12"/>
        <v>2.0580700296456964E-3</v>
      </c>
      <c r="R436" s="25">
        <f t="shared" si="13"/>
        <v>26.366462021592206</v>
      </c>
      <c r="S436" s="11"/>
      <c r="T436" s="19"/>
      <c r="U436"/>
    </row>
    <row r="437" spans="1:21" x14ac:dyDescent="0.3">
      <c r="A437" s="22" t="s">
        <v>507</v>
      </c>
      <c r="B437" s="62">
        <v>44527</v>
      </c>
      <c r="C437" s="63">
        <v>44527.657638888886</v>
      </c>
      <c r="D437" s="27">
        <v>23.303333333465272</v>
      </c>
      <c r="E437" s="22">
        <v>1756</v>
      </c>
      <c r="F437" s="22">
        <v>-2250</v>
      </c>
      <c r="G437" s="27">
        <v>2.947854</v>
      </c>
      <c r="H437" s="65">
        <v>1890586000</v>
      </c>
      <c r="I437" s="34">
        <v>2.046066E-3</v>
      </c>
      <c r="J437" s="27">
        <v>9.2533470000000007E-2</v>
      </c>
      <c r="K437" s="66">
        <v>3.9119510000000003E-2</v>
      </c>
      <c r="L437" s="27">
        <v>0.2158438</v>
      </c>
      <c r="M437" s="22">
        <v>42</v>
      </c>
      <c r="N437" s="22">
        <v>-31</v>
      </c>
      <c r="O437" s="22">
        <v>5</v>
      </c>
      <c r="P437" s="64">
        <v>1.0999999999999999E-8</v>
      </c>
      <c r="Q437" s="34">
        <f t="shared" si="12"/>
        <v>2.0554721413285665E-3</v>
      </c>
      <c r="R437" s="25">
        <f t="shared" si="13"/>
        <v>25.070886359747966</v>
      </c>
      <c r="S437" s="11"/>
      <c r="T437" s="19"/>
      <c r="U437"/>
    </row>
    <row r="438" spans="1:21" x14ac:dyDescent="0.3">
      <c r="A438" s="22" t="s">
        <v>508</v>
      </c>
      <c r="B438" s="62">
        <v>44527</v>
      </c>
      <c r="C438" s="63">
        <v>44527.659722222219</v>
      </c>
      <c r="D438" s="27">
        <v>23.35333333345363</v>
      </c>
      <c r="E438" s="22">
        <v>2739</v>
      </c>
      <c r="F438" s="22">
        <v>-2103</v>
      </c>
      <c r="G438" s="27">
        <v>2.9418299999999999</v>
      </c>
      <c r="H438" s="65">
        <v>1852796000</v>
      </c>
      <c r="I438" s="34">
        <v>2.0499329999999999E-3</v>
      </c>
      <c r="J438" s="27">
        <v>0.12017430000000001</v>
      </c>
      <c r="K438" s="66">
        <v>3.7762030000000002E-2</v>
      </c>
      <c r="L438" s="27">
        <v>0.1057578</v>
      </c>
      <c r="M438" s="22">
        <v>49</v>
      </c>
      <c r="N438" s="22">
        <v>-28</v>
      </c>
      <c r="O438" s="22">
        <v>7</v>
      </c>
      <c r="P438" s="64">
        <v>1.0999999999999999E-8</v>
      </c>
      <c r="Q438" s="34">
        <f t="shared" si="12"/>
        <v>2.0593569186380558E-3</v>
      </c>
      <c r="R438" s="25">
        <f t="shared" si="13"/>
        <v>27.008237900486787</v>
      </c>
      <c r="S438" s="11"/>
      <c r="T438" s="19"/>
      <c r="U438"/>
    </row>
    <row r="439" spans="1:21" x14ac:dyDescent="0.3">
      <c r="A439" s="22" t="s">
        <v>509</v>
      </c>
      <c r="B439" s="62">
        <v>44527</v>
      </c>
      <c r="C439" s="63">
        <v>44527.662499999999</v>
      </c>
      <c r="D439" s="27">
        <v>23.420000000162982</v>
      </c>
      <c r="E439" s="22">
        <v>2778</v>
      </c>
      <c r="F439" s="22">
        <v>-2267</v>
      </c>
      <c r="G439" s="27">
        <v>2.9351030000000002</v>
      </c>
      <c r="H439" s="65">
        <v>1856804000</v>
      </c>
      <c r="I439" s="34">
        <v>2.047723E-3</v>
      </c>
      <c r="J439" s="27">
        <v>8.4814000000000001E-2</v>
      </c>
      <c r="K439" s="66">
        <v>4.2307270000000001E-2</v>
      </c>
      <c r="L439" s="27">
        <v>0.1120867</v>
      </c>
      <c r="M439" s="22">
        <v>48</v>
      </c>
      <c r="N439" s="22">
        <v>-25</v>
      </c>
      <c r="O439" s="22">
        <v>8</v>
      </c>
      <c r="P439" s="64">
        <v>1.0999999999999999E-8</v>
      </c>
      <c r="Q439" s="34">
        <f t="shared" si="12"/>
        <v>2.0571367588620095E-3</v>
      </c>
      <c r="R439" s="25">
        <f t="shared" si="13"/>
        <v>25.901036735492376</v>
      </c>
      <c r="S439" s="11"/>
      <c r="T439" s="19"/>
      <c r="U439"/>
    </row>
    <row r="440" spans="1:21" x14ac:dyDescent="0.3">
      <c r="A440" s="22" t="s">
        <v>510</v>
      </c>
      <c r="B440" s="62">
        <v>44527</v>
      </c>
      <c r="C440" s="63">
        <v>44527.664583333331</v>
      </c>
      <c r="D440" s="27">
        <v>23.470000000151341</v>
      </c>
      <c r="E440" s="22">
        <v>2937</v>
      </c>
      <c r="F440" s="22">
        <v>-2799</v>
      </c>
      <c r="G440" s="27">
        <v>2.949341</v>
      </c>
      <c r="H440" s="65">
        <v>1908263000</v>
      </c>
      <c r="I440" s="34">
        <v>2.04675E-3</v>
      </c>
      <c r="J440" s="27">
        <v>0.12707649999999998</v>
      </c>
      <c r="K440" s="66">
        <v>4.083026E-2</v>
      </c>
      <c r="L440" s="27">
        <v>7.198214E-2</v>
      </c>
      <c r="M440" s="22">
        <v>50</v>
      </c>
      <c r="N440" s="22">
        <v>-27</v>
      </c>
      <c r="O440" s="22">
        <v>3</v>
      </c>
      <c r="P440" s="64">
        <v>1.0999999999999999E-8</v>
      </c>
      <c r="Q440" s="34">
        <f t="shared" si="12"/>
        <v>2.0561592858022388E-3</v>
      </c>
      <c r="R440" s="25">
        <f t="shared" si="13"/>
        <v>25.413567625293567</v>
      </c>
      <c r="S440" s="11"/>
      <c r="T440" s="19"/>
      <c r="U440"/>
    </row>
    <row r="441" spans="1:21" x14ac:dyDescent="0.3">
      <c r="A441" s="22" t="s">
        <v>511</v>
      </c>
      <c r="B441" s="62">
        <v>44527</v>
      </c>
      <c r="C441" s="63">
        <v>44527.666666666664</v>
      </c>
      <c r="D441" s="27">
        <v>23.520000000139699</v>
      </c>
      <c r="E441" s="22">
        <v>1676</v>
      </c>
      <c r="F441" s="22">
        <v>-3026</v>
      </c>
      <c r="G441" s="27">
        <v>2.9552860000000001</v>
      </c>
      <c r="H441" s="65">
        <v>1877546000</v>
      </c>
      <c r="I441" s="34">
        <v>2.0458609999999999E-3</v>
      </c>
      <c r="J441" s="27">
        <v>0.14791169999999998</v>
      </c>
      <c r="K441" s="66">
        <v>4.2500959999999997E-2</v>
      </c>
      <c r="L441" s="27">
        <v>0.21214849999999999</v>
      </c>
      <c r="M441" s="22">
        <v>42</v>
      </c>
      <c r="N441" s="22">
        <v>-20</v>
      </c>
      <c r="O441" s="22">
        <v>11</v>
      </c>
      <c r="P441" s="64">
        <v>1.0999999999999999E-8</v>
      </c>
      <c r="Q441" s="34">
        <f t="shared" si="12"/>
        <v>2.0552661989059018E-3</v>
      </c>
      <c r="R441" s="25">
        <f t="shared" si="13"/>
        <v>24.96818217928487</v>
      </c>
      <c r="S441" s="11"/>
      <c r="T441" s="19"/>
      <c r="U441"/>
    </row>
    <row r="442" spans="1:21" x14ac:dyDescent="0.3">
      <c r="A442" s="22" t="s">
        <v>512</v>
      </c>
      <c r="B442" s="62">
        <v>44527</v>
      </c>
      <c r="C442" s="63">
        <v>44527.668749999997</v>
      </c>
      <c r="D442" s="27">
        <v>23.570000000128058</v>
      </c>
      <c r="E442" s="22">
        <v>2739</v>
      </c>
      <c r="F442" s="22">
        <v>-2431</v>
      </c>
      <c r="G442" s="27">
        <v>2.9806330000000001</v>
      </c>
      <c r="H442" s="65">
        <v>1857414000</v>
      </c>
      <c r="I442" s="34">
        <v>2.0464939999999998E-3</v>
      </c>
      <c r="J442" s="27">
        <v>0.12980620000000001</v>
      </c>
      <c r="K442" s="66">
        <v>3.7446309999999997E-2</v>
      </c>
      <c r="L442" s="27">
        <v>8.0198190000000003E-2</v>
      </c>
      <c r="M442" s="22">
        <v>50</v>
      </c>
      <c r="N442" s="22">
        <v>-25</v>
      </c>
      <c r="O442" s="22">
        <v>4</v>
      </c>
      <c r="P442" s="64">
        <v>1.0999999999999999E-8</v>
      </c>
      <c r="Q442" s="34">
        <f t="shared" si="12"/>
        <v>2.0559021089232034E-3</v>
      </c>
      <c r="R442" s="25">
        <f t="shared" si="13"/>
        <v>25.285312648715141</v>
      </c>
      <c r="S442" s="11"/>
      <c r="T442" s="19"/>
      <c r="U442"/>
    </row>
    <row r="443" spans="1:21" x14ac:dyDescent="0.3">
      <c r="A443" s="22" t="s">
        <v>513</v>
      </c>
      <c r="B443" s="62">
        <v>44527</v>
      </c>
      <c r="C443" s="63">
        <v>44527.671527777777</v>
      </c>
      <c r="D443" s="27">
        <v>23.63666666683741</v>
      </c>
      <c r="E443" s="22">
        <v>2229</v>
      </c>
      <c r="F443" s="22">
        <v>-3045</v>
      </c>
      <c r="G443" s="27">
        <v>2.9468369999999999</v>
      </c>
      <c r="H443" s="65">
        <v>1868926000</v>
      </c>
      <c r="I443" s="34">
        <v>2.0454230000000002E-3</v>
      </c>
      <c r="J443" s="27">
        <v>0.106896</v>
      </c>
      <c r="K443" s="66">
        <v>4.197907E-2</v>
      </c>
      <c r="L443" s="27">
        <v>0.23583229999999999</v>
      </c>
      <c r="M443" s="22">
        <v>44</v>
      </c>
      <c r="N443" s="22">
        <v>-23</v>
      </c>
      <c r="O443" s="22">
        <v>4</v>
      </c>
      <c r="P443" s="64">
        <v>1.0999999999999999E-8</v>
      </c>
      <c r="Q443" s="34">
        <f t="shared" si="12"/>
        <v>2.0548261853394274E-3</v>
      </c>
      <c r="R443" s="25">
        <f t="shared" si="13"/>
        <v>24.74874593029508</v>
      </c>
      <c r="S443" s="11"/>
      <c r="T443" s="19"/>
      <c r="U443"/>
    </row>
    <row r="444" spans="1:21" x14ac:dyDescent="0.3">
      <c r="A444" s="22" t="s">
        <v>514</v>
      </c>
      <c r="B444" s="62">
        <v>44527</v>
      </c>
      <c r="C444" s="63">
        <v>44527.673611111109</v>
      </c>
      <c r="D444" s="27">
        <v>23.686666666825769</v>
      </c>
      <c r="E444" s="22">
        <v>1836</v>
      </c>
      <c r="F444" s="22">
        <v>-3141</v>
      </c>
      <c r="G444" s="27">
        <v>2.9334599999999997</v>
      </c>
      <c r="H444" s="65">
        <v>1872850000</v>
      </c>
      <c r="I444" s="34">
        <v>2.0466640000000001E-3</v>
      </c>
      <c r="J444" s="27">
        <v>0.1237222</v>
      </c>
      <c r="K444" s="66">
        <v>3.6555310000000001E-2</v>
      </c>
      <c r="L444" s="27">
        <v>0.47387810000000002</v>
      </c>
      <c r="M444" s="22">
        <v>46</v>
      </c>
      <c r="N444" s="22">
        <v>-22</v>
      </c>
      <c r="O444" s="22">
        <v>5</v>
      </c>
      <c r="P444" s="64">
        <v>1.0999999999999999E-8</v>
      </c>
      <c r="Q444" s="34">
        <f t="shared" si="12"/>
        <v>2.0560728904444382E-3</v>
      </c>
      <c r="R444" s="25">
        <f t="shared" si="13"/>
        <v>25.370481969099412</v>
      </c>
      <c r="S444" s="11"/>
      <c r="T444" s="19"/>
      <c r="U444"/>
    </row>
    <row r="445" spans="1:21" x14ac:dyDescent="0.3">
      <c r="A445" s="22" t="s">
        <v>515</v>
      </c>
      <c r="B445" s="62">
        <v>44527</v>
      </c>
      <c r="C445" s="63">
        <v>44527.675694444442</v>
      </c>
      <c r="D445" s="27">
        <v>23.736666666814127</v>
      </c>
      <c r="E445" s="22">
        <v>2151</v>
      </c>
      <c r="F445" s="22">
        <v>-1857</v>
      </c>
      <c r="G445" s="27">
        <v>2.939562</v>
      </c>
      <c r="H445" s="65">
        <v>1847595000</v>
      </c>
      <c r="I445" s="34">
        <v>2.0437960000000001E-3</v>
      </c>
      <c r="J445" s="27">
        <v>9.7821199999999997E-2</v>
      </c>
      <c r="K445" s="66">
        <v>4.085275E-2</v>
      </c>
      <c r="L445" s="27">
        <v>0.1849925</v>
      </c>
      <c r="M445" s="22">
        <v>48</v>
      </c>
      <c r="N445" s="22">
        <v>-28</v>
      </c>
      <c r="O445" s="22">
        <v>5</v>
      </c>
      <c r="P445" s="64">
        <v>1.0999999999999999E-8</v>
      </c>
      <c r="Q445" s="34">
        <f t="shared" si="12"/>
        <v>2.0531917057214966E-3</v>
      </c>
      <c r="R445" s="25">
        <f t="shared" si="13"/>
        <v>23.9336254346183</v>
      </c>
      <c r="S445" s="11"/>
      <c r="T445" s="19"/>
      <c r="U445"/>
    </row>
    <row r="446" spans="1:21" x14ac:dyDescent="0.3">
      <c r="A446" s="22" t="s">
        <v>516</v>
      </c>
      <c r="B446" s="62">
        <v>44527</v>
      </c>
      <c r="C446" s="63">
        <v>44527.678472222222</v>
      </c>
      <c r="D446" s="27">
        <v>23.803333333523479</v>
      </c>
      <c r="E446" s="22">
        <v>2033</v>
      </c>
      <c r="F446" s="22">
        <v>-1939</v>
      </c>
      <c r="G446" s="27">
        <v>2.943082</v>
      </c>
      <c r="H446" s="65">
        <v>1876702000</v>
      </c>
      <c r="I446" s="34">
        <v>2.0461989999999998E-3</v>
      </c>
      <c r="J446" s="27">
        <v>9.9291550000000006E-2</v>
      </c>
      <c r="K446" s="66">
        <v>3.8544589999999997E-2</v>
      </c>
      <c r="L446" s="27">
        <v>0.2222239</v>
      </c>
      <c r="M446" s="22">
        <v>45</v>
      </c>
      <c r="N446" s="22">
        <v>-27</v>
      </c>
      <c r="O446" s="22">
        <v>8</v>
      </c>
      <c r="P446" s="64">
        <v>1.0999999999999999E-8</v>
      </c>
      <c r="Q446" s="34">
        <f t="shared" si="12"/>
        <v>2.0556057527540026E-3</v>
      </c>
      <c r="R446" s="25">
        <f t="shared" si="13"/>
        <v>25.137518828048488</v>
      </c>
      <c r="S446" s="11"/>
      <c r="T446" s="19"/>
      <c r="U446"/>
    </row>
    <row r="447" spans="1:21" x14ac:dyDescent="0.3">
      <c r="A447" s="22" t="s">
        <v>517</v>
      </c>
      <c r="B447" s="62">
        <v>44527</v>
      </c>
      <c r="C447" s="63">
        <v>44527.680555555555</v>
      </c>
      <c r="D447" s="27">
        <v>23.853333333511838</v>
      </c>
      <c r="E447" s="22">
        <v>3196</v>
      </c>
      <c r="F447" s="22">
        <v>-3174</v>
      </c>
      <c r="G447" s="27">
        <v>2.9205510000000001</v>
      </c>
      <c r="H447" s="65">
        <v>1861663000</v>
      </c>
      <c r="I447" s="34">
        <v>2.0464569999999998E-3</v>
      </c>
      <c r="J447" s="27">
        <v>0.10621449999999999</v>
      </c>
      <c r="K447" s="66">
        <v>4.0939690000000001E-2</v>
      </c>
      <c r="L447" s="27">
        <v>0.1115955</v>
      </c>
      <c r="M447" s="22">
        <v>54</v>
      </c>
      <c r="N447" s="22">
        <v>-19</v>
      </c>
      <c r="O447" s="22">
        <v>6</v>
      </c>
      <c r="P447" s="64">
        <v>1.0999999999999999E-8</v>
      </c>
      <c r="Q447" s="34">
        <f t="shared" si="12"/>
        <v>2.0558649388274053E-3</v>
      </c>
      <c r="R447" s="25">
        <f t="shared" si="13"/>
        <v>25.266775796631393</v>
      </c>
      <c r="S447" s="11"/>
      <c r="T447" s="19"/>
      <c r="U447"/>
    </row>
    <row r="448" spans="1:21" x14ac:dyDescent="0.3">
      <c r="A448" s="22" t="s">
        <v>518</v>
      </c>
      <c r="B448" s="62">
        <v>44527</v>
      </c>
      <c r="C448" s="63">
        <v>44527.682638888888</v>
      </c>
      <c r="D448" s="27">
        <v>23.903333333500196</v>
      </c>
      <c r="E448" s="22">
        <v>2386</v>
      </c>
      <c r="F448" s="22">
        <v>-3413</v>
      </c>
      <c r="G448" s="27">
        <v>2.9508270000000003</v>
      </c>
      <c r="H448" s="65">
        <v>1663411000</v>
      </c>
      <c r="I448" s="34">
        <v>2.0476829999999998E-3</v>
      </c>
      <c r="J448" s="27">
        <v>0.1291834</v>
      </c>
      <c r="K448" s="66">
        <v>4.2110769999999999E-2</v>
      </c>
      <c r="L448" s="27">
        <v>0.11982329999999999</v>
      </c>
      <c r="M448" s="22">
        <v>48</v>
      </c>
      <c r="N448" s="22">
        <v>-24</v>
      </c>
      <c r="O448" s="22">
        <v>4</v>
      </c>
      <c r="P448" s="64">
        <v>1.0999999999999999E-8</v>
      </c>
      <c r="Q448" s="34">
        <f t="shared" si="12"/>
        <v>2.0570965749746603E-3</v>
      </c>
      <c r="R448" s="25">
        <f t="shared" si="13"/>
        <v>25.880996895402131</v>
      </c>
      <c r="S448" s="11"/>
      <c r="T448" s="19"/>
      <c r="U448"/>
    </row>
    <row r="449" spans="1:21" x14ac:dyDescent="0.3">
      <c r="A449" s="22" t="s">
        <v>519</v>
      </c>
      <c r="B449" s="62">
        <v>44527</v>
      </c>
      <c r="C449" s="63">
        <v>44527.685416666667</v>
      </c>
      <c r="D449" s="27">
        <v>23.970000000209549</v>
      </c>
      <c r="E449" s="22">
        <v>1596</v>
      </c>
      <c r="F449" s="22">
        <v>-3064</v>
      </c>
      <c r="G449" s="27">
        <v>2.9554429999999998</v>
      </c>
      <c r="H449" s="65">
        <v>1852549000</v>
      </c>
      <c r="I449" s="34">
        <v>2.0488440000000002E-3</v>
      </c>
      <c r="J449" s="27">
        <v>0.1148219</v>
      </c>
      <c r="K449" s="66">
        <v>4.395512E-2</v>
      </c>
      <c r="L449" s="27">
        <v>0.3062011</v>
      </c>
      <c r="M449" s="22">
        <v>41</v>
      </c>
      <c r="N449" s="22">
        <v>-25</v>
      </c>
      <c r="O449" s="22">
        <v>6</v>
      </c>
      <c r="P449" s="64">
        <v>1.0999999999999999E-8</v>
      </c>
      <c r="Q449" s="34">
        <f t="shared" si="12"/>
        <v>2.0582629123049728E-3</v>
      </c>
      <c r="R449" s="25">
        <f t="shared" si="13"/>
        <v>26.46265325402597</v>
      </c>
      <c r="S449" s="11"/>
      <c r="T449" s="19"/>
      <c r="U449"/>
    </row>
    <row r="450" spans="1:21" x14ac:dyDescent="0.3">
      <c r="A450" s="22" t="s">
        <v>520</v>
      </c>
      <c r="B450" s="62">
        <v>44527</v>
      </c>
      <c r="C450" s="63">
        <v>44527.6875</v>
      </c>
      <c r="D450" s="27">
        <v>24.020000000197907</v>
      </c>
      <c r="E450" s="22">
        <v>2779</v>
      </c>
      <c r="F450" s="22">
        <v>-3127</v>
      </c>
      <c r="G450" s="27">
        <v>2.9333809999999998</v>
      </c>
      <c r="H450" s="65">
        <v>1857235000</v>
      </c>
      <c r="I450" s="34">
        <v>2.0457959999999999E-3</v>
      </c>
      <c r="J450" s="27">
        <v>0.14038629999999999</v>
      </c>
      <c r="K450" s="66">
        <v>3.8805180000000002E-2</v>
      </c>
      <c r="L450" s="27">
        <v>0.1641638</v>
      </c>
      <c r="M450" s="22">
        <v>47</v>
      </c>
      <c r="N450" s="22">
        <v>-24</v>
      </c>
      <c r="O450" s="22">
        <v>3</v>
      </c>
      <c r="P450" s="64">
        <v>1.0999999999999999E-8</v>
      </c>
      <c r="Q450" s="34">
        <f t="shared" si="12"/>
        <v>2.0552009000889592E-3</v>
      </c>
      <c r="R450" s="25">
        <f t="shared" si="13"/>
        <v>24.935617439137747</v>
      </c>
      <c r="S450" s="11"/>
      <c r="T450" s="19"/>
      <c r="U450"/>
    </row>
    <row r="451" spans="1:21" x14ac:dyDescent="0.3">
      <c r="A451" s="22" t="s">
        <v>521</v>
      </c>
      <c r="B451" s="62">
        <v>44527</v>
      </c>
      <c r="C451" s="63">
        <v>44527.689583333333</v>
      </c>
      <c r="D451" s="27">
        <v>24.070000000186266</v>
      </c>
      <c r="E451" s="22">
        <v>2583</v>
      </c>
      <c r="F451" s="22">
        <v>-3373</v>
      </c>
      <c r="G451" s="27">
        <v>2.9392489999999998</v>
      </c>
      <c r="H451" s="65">
        <v>1820630000</v>
      </c>
      <c r="I451" s="34">
        <v>2.0440739999999999E-3</v>
      </c>
      <c r="J451" s="27">
        <v>0.11274060000000001</v>
      </c>
      <c r="K451" s="66">
        <v>4.0903420000000003E-2</v>
      </c>
      <c r="L451" s="27">
        <v>0.37126239999999999</v>
      </c>
      <c r="M451" s="22">
        <v>46</v>
      </c>
      <c r="N451" s="22">
        <v>-23</v>
      </c>
      <c r="O451" s="22">
        <v>9</v>
      </c>
      <c r="P451" s="64">
        <v>1.2E-8</v>
      </c>
      <c r="Q451" s="34">
        <f t="shared" si="12"/>
        <v>2.0534709837385736E-3</v>
      </c>
      <c r="R451" s="25">
        <f t="shared" si="13"/>
        <v>24.072902323246439</v>
      </c>
      <c r="S451" s="11"/>
      <c r="T451" s="19"/>
      <c r="U451"/>
    </row>
    <row r="452" spans="1:21" x14ac:dyDescent="0.3">
      <c r="A452" s="22" t="s">
        <v>522</v>
      </c>
      <c r="B452" s="62">
        <v>44527</v>
      </c>
      <c r="C452" s="63">
        <v>44527.691666666666</v>
      </c>
      <c r="D452" s="27">
        <v>24.120000000174624</v>
      </c>
      <c r="E452" s="22">
        <v>1796</v>
      </c>
      <c r="F452" s="22">
        <v>-3142</v>
      </c>
      <c r="G452" s="27">
        <v>2.9367449999999997</v>
      </c>
      <c r="H452" s="65">
        <v>1845302000</v>
      </c>
      <c r="I452" s="34">
        <v>2.044457E-3</v>
      </c>
      <c r="J452" s="27">
        <v>9.9027069999999995E-2</v>
      </c>
      <c r="K452" s="66">
        <v>4.1205600000000002E-2</v>
      </c>
      <c r="L452" s="27">
        <v>0.31762210000000002</v>
      </c>
      <c r="M452" s="22">
        <v>46</v>
      </c>
      <c r="N452" s="22">
        <v>-21</v>
      </c>
      <c r="O452" s="22">
        <v>4</v>
      </c>
      <c r="P452" s="64">
        <v>1.0999999999999999E-8</v>
      </c>
      <c r="Q452" s="34">
        <f t="shared" si="12"/>
        <v>2.0538557444599427E-3</v>
      </c>
      <c r="R452" s="25">
        <f t="shared" si="13"/>
        <v>24.264783792111942</v>
      </c>
      <c r="S452" s="11"/>
      <c r="T452" s="19"/>
      <c r="U452"/>
    </row>
    <row r="453" spans="1:21" x14ac:dyDescent="0.3">
      <c r="A453" s="22" t="s">
        <v>523</v>
      </c>
      <c r="B453" s="62">
        <v>44527</v>
      </c>
      <c r="C453" s="63">
        <v>44527.694444444445</v>
      </c>
      <c r="D453" s="27">
        <v>24.186666666883976</v>
      </c>
      <c r="E453" s="22">
        <v>2661</v>
      </c>
      <c r="F453" s="22">
        <v>-2553</v>
      </c>
      <c r="G453" s="27">
        <v>2.9296259999999998</v>
      </c>
      <c r="H453" s="65">
        <v>1853448000</v>
      </c>
      <c r="I453" s="34">
        <v>2.048846E-3</v>
      </c>
      <c r="J453" s="27">
        <v>0.1190919</v>
      </c>
      <c r="K453" s="66">
        <v>4.1504390000000002E-2</v>
      </c>
      <c r="L453" s="27">
        <v>0.109206</v>
      </c>
      <c r="M453" s="22">
        <v>48</v>
      </c>
      <c r="N453" s="22">
        <v>-26</v>
      </c>
      <c r="O453" s="22">
        <v>2</v>
      </c>
      <c r="P453" s="64">
        <v>1.0999999999999999E-8</v>
      </c>
      <c r="Q453" s="34">
        <f t="shared" si="12"/>
        <v>2.0582649214993401E-3</v>
      </c>
      <c r="R453" s="25">
        <f t="shared" si="13"/>
        <v>26.463655246030449</v>
      </c>
      <c r="S453" s="11"/>
      <c r="T453" s="19"/>
      <c r="U453"/>
    </row>
    <row r="454" spans="1:21" x14ac:dyDescent="0.3">
      <c r="A454" s="22" t="s">
        <v>524</v>
      </c>
      <c r="B454" s="62">
        <v>44527</v>
      </c>
      <c r="C454" s="63">
        <v>44527.696527777778</v>
      </c>
      <c r="D454" s="27">
        <v>24.236666666872335</v>
      </c>
      <c r="E454" s="22">
        <v>1636</v>
      </c>
      <c r="F454" s="22">
        <v>-2250</v>
      </c>
      <c r="G454" s="27">
        <v>2.9524699999999999</v>
      </c>
      <c r="H454" s="65">
        <v>1899462000</v>
      </c>
      <c r="I454" s="34">
        <v>2.0459190000000002E-3</v>
      </c>
      <c r="J454" s="27">
        <v>9.6700889999999998E-2</v>
      </c>
      <c r="K454" s="66">
        <v>4.4317710000000003E-2</v>
      </c>
      <c r="L454" s="27">
        <v>0.24847639999999999</v>
      </c>
      <c r="M454" s="22">
        <v>43</v>
      </c>
      <c r="N454" s="22">
        <v>-27</v>
      </c>
      <c r="O454" s="22">
        <v>4</v>
      </c>
      <c r="P454" s="64">
        <v>1.0999999999999999E-8</v>
      </c>
      <c r="Q454" s="34">
        <f t="shared" si="12"/>
        <v>2.0553244655425584E-3</v>
      </c>
      <c r="R454" s="25">
        <f t="shared" si="13"/>
        <v>24.997239947415871</v>
      </c>
      <c r="S454" s="11"/>
      <c r="T454" s="19"/>
      <c r="U454"/>
    </row>
    <row r="455" spans="1:21" x14ac:dyDescent="0.3">
      <c r="A455" s="22" t="s">
        <v>525</v>
      </c>
      <c r="B455" s="62">
        <v>44527</v>
      </c>
      <c r="C455" s="63">
        <v>44527.698611111111</v>
      </c>
      <c r="D455" s="27">
        <v>24.286666666860693</v>
      </c>
      <c r="E455" s="22">
        <v>1796</v>
      </c>
      <c r="F455" s="22">
        <v>-2289</v>
      </c>
      <c r="G455" s="27">
        <v>2.9676469999999999</v>
      </c>
      <c r="H455" s="65">
        <v>1881202000</v>
      </c>
      <c r="I455" s="34">
        <v>2.0453839999999999E-3</v>
      </c>
      <c r="J455" s="27">
        <v>0.13549719999999998</v>
      </c>
      <c r="K455" s="66">
        <v>4.2779900000000003E-2</v>
      </c>
      <c r="L455" s="27">
        <v>5.3159980000000003E-2</v>
      </c>
      <c r="M455" s="22">
        <v>44</v>
      </c>
      <c r="N455" s="22">
        <v>-28</v>
      </c>
      <c r="O455" s="22">
        <v>4</v>
      </c>
      <c r="P455" s="64">
        <v>1.0999999999999999E-8</v>
      </c>
      <c r="Q455" s="34">
        <f t="shared" ref="Q455:Q518" si="14">I455/$Q$1</f>
        <v>2.054787006049262E-3</v>
      </c>
      <c r="R455" s="25">
        <f t="shared" si="13"/>
        <v>24.729207086206848</v>
      </c>
      <c r="S455" s="11"/>
      <c r="T455" s="19"/>
      <c r="U455"/>
    </row>
    <row r="456" spans="1:21" x14ac:dyDescent="0.3">
      <c r="A456" s="22" t="s">
        <v>526</v>
      </c>
      <c r="B456" s="62">
        <v>44527</v>
      </c>
      <c r="C456" s="63">
        <v>44527.701388888891</v>
      </c>
      <c r="D456" s="27">
        <v>24.353333333570045</v>
      </c>
      <c r="E456" s="22">
        <v>2190</v>
      </c>
      <c r="F456" s="22">
        <v>-2758</v>
      </c>
      <c r="G456" s="27">
        <v>2.9609969999999999</v>
      </c>
      <c r="H456" s="65">
        <v>1896728000</v>
      </c>
      <c r="I456" s="34">
        <v>2.044602E-3</v>
      </c>
      <c r="J456" s="27">
        <v>0.12161520000000001</v>
      </c>
      <c r="K456" s="66">
        <v>3.9971520000000003E-2</v>
      </c>
      <c r="L456" s="27">
        <v>0.13965060000000001</v>
      </c>
      <c r="M456" s="22">
        <v>45</v>
      </c>
      <c r="N456" s="22">
        <v>-26</v>
      </c>
      <c r="O456" s="22">
        <v>5</v>
      </c>
      <c r="P456" s="64">
        <v>1.0999999999999999E-8</v>
      </c>
      <c r="Q456" s="34">
        <f t="shared" si="14"/>
        <v>2.054001411051584E-3</v>
      </c>
      <c r="R456" s="25">
        <f t="shared" ref="R456:R519" si="15">((Q456/$Q$2)-1)*1000</f>
        <v>24.337428212439782</v>
      </c>
      <c r="S456" s="11"/>
      <c r="T456" s="19"/>
      <c r="U456"/>
    </row>
    <row r="457" spans="1:21" x14ac:dyDescent="0.3">
      <c r="A457" s="22" t="s">
        <v>527</v>
      </c>
      <c r="B457" s="62">
        <v>44527</v>
      </c>
      <c r="C457" s="63">
        <v>44527.703472222223</v>
      </c>
      <c r="D457" s="27">
        <v>24.403333333558404</v>
      </c>
      <c r="E457" s="22">
        <v>2111</v>
      </c>
      <c r="F457" s="22">
        <v>-2799</v>
      </c>
      <c r="G457" s="27">
        <v>2.9682729999999999</v>
      </c>
      <c r="H457" s="65">
        <v>1852022000</v>
      </c>
      <c r="I457" s="34">
        <v>2.0471959999999998E-3</v>
      </c>
      <c r="J457" s="27">
        <v>0.12601519999999999</v>
      </c>
      <c r="K457" s="66">
        <v>3.8950749999999999E-2</v>
      </c>
      <c r="L457" s="27">
        <v>0.63615809999999995</v>
      </c>
      <c r="M457" s="22">
        <v>45</v>
      </c>
      <c r="N457" s="22">
        <v>-25</v>
      </c>
      <c r="O457" s="22">
        <v>7</v>
      </c>
      <c r="P457" s="64">
        <v>1.0999999999999999E-8</v>
      </c>
      <c r="Q457" s="34">
        <f t="shared" si="14"/>
        <v>2.0566073361461832E-3</v>
      </c>
      <c r="R457" s="25">
        <f t="shared" si="15"/>
        <v>25.637011842301717</v>
      </c>
      <c r="S457" s="11"/>
      <c r="T457" s="19"/>
      <c r="U457"/>
    </row>
    <row r="458" spans="1:21" x14ac:dyDescent="0.3">
      <c r="A458" s="22" t="s">
        <v>528</v>
      </c>
      <c r="B458" s="62">
        <v>44527</v>
      </c>
      <c r="C458" s="63">
        <v>44527.705555555556</v>
      </c>
      <c r="D458" s="27">
        <v>24.453333333546762</v>
      </c>
      <c r="E458" s="22">
        <v>1636</v>
      </c>
      <c r="F458" s="22">
        <v>-3414</v>
      </c>
      <c r="G458" s="27">
        <v>2.9431600000000002</v>
      </c>
      <c r="H458" s="65">
        <v>1848184000</v>
      </c>
      <c r="I458" s="34">
        <v>2.0437160000000001E-3</v>
      </c>
      <c r="J458" s="27">
        <v>0.1014727</v>
      </c>
      <c r="K458" s="66">
        <v>4.2700620000000002E-2</v>
      </c>
      <c r="L458" s="27">
        <v>0.13574240000000001</v>
      </c>
      <c r="M458" s="22">
        <v>42</v>
      </c>
      <c r="N458" s="22">
        <v>-21</v>
      </c>
      <c r="O458" s="22">
        <v>12</v>
      </c>
      <c r="P458" s="64">
        <v>1.0999999999999999E-8</v>
      </c>
      <c r="Q458" s="34">
        <f t="shared" si="14"/>
        <v>2.053111337946798E-3</v>
      </c>
      <c r="R458" s="25">
        <f t="shared" si="15"/>
        <v>23.893545754437582</v>
      </c>
      <c r="S458" s="11"/>
      <c r="T458" s="19"/>
      <c r="U458"/>
    </row>
    <row r="459" spans="1:21" x14ac:dyDescent="0.3">
      <c r="A459" s="22" t="s">
        <v>529</v>
      </c>
      <c r="B459" s="62">
        <v>44527</v>
      </c>
      <c r="C459" s="63">
        <v>44527.707638888889</v>
      </c>
      <c r="D459" s="27">
        <v>24.503333333535121</v>
      </c>
      <c r="E459" s="22">
        <v>3156</v>
      </c>
      <c r="F459" s="22">
        <v>-2896</v>
      </c>
      <c r="G459" s="27">
        <v>2.9370579999999999</v>
      </c>
      <c r="H459" s="65">
        <v>1875202000</v>
      </c>
      <c r="I459" s="34">
        <v>2.0470549999999999E-3</v>
      </c>
      <c r="J459" s="27">
        <v>0.14244499999999999</v>
      </c>
      <c r="K459" s="66">
        <v>4.1367969999999997E-2</v>
      </c>
      <c r="L459" s="27">
        <v>0.4576654</v>
      </c>
      <c r="M459" s="22">
        <v>50</v>
      </c>
      <c r="N459" s="22">
        <v>-26</v>
      </c>
      <c r="O459" s="22">
        <v>3</v>
      </c>
      <c r="P459" s="64">
        <v>1.0999999999999999E-8</v>
      </c>
      <c r="Q459" s="34">
        <f t="shared" si="14"/>
        <v>2.0564656879432769E-3</v>
      </c>
      <c r="R459" s="25">
        <f t="shared" si="15"/>
        <v>25.566371405982835</v>
      </c>
      <c r="S459" s="11"/>
      <c r="T459" s="19"/>
      <c r="U459"/>
    </row>
    <row r="460" spans="1:21" x14ac:dyDescent="0.3">
      <c r="A460" s="22" t="s">
        <v>530</v>
      </c>
      <c r="B460" s="62">
        <v>44527</v>
      </c>
      <c r="C460" s="63">
        <v>44527.710416666669</v>
      </c>
      <c r="D460" s="27">
        <v>24.570000000244473</v>
      </c>
      <c r="E460" s="22">
        <v>1955</v>
      </c>
      <c r="F460" s="22">
        <v>-3086</v>
      </c>
      <c r="G460" s="27">
        <v>2.933538</v>
      </c>
      <c r="H460" s="65">
        <v>1829863000</v>
      </c>
      <c r="I460" s="34">
        <v>2.0449130000000002E-3</v>
      </c>
      <c r="J460" s="27">
        <v>0.12594650000000002</v>
      </c>
      <c r="K460" s="66">
        <v>4.2410209999999997E-2</v>
      </c>
      <c r="L460" s="27">
        <v>0.10079970000000001</v>
      </c>
      <c r="M460" s="22">
        <v>45</v>
      </c>
      <c r="N460" s="22">
        <v>-22</v>
      </c>
      <c r="O460" s="22">
        <v>6</v>
      </c>
      <c r="P460" s="64">
        <v>1.0999999999999999E-8</v>
      </c>
      <c r="Q460" s="34">
        <f t="shared" si="14"/>
        <v>2.0543138407757245E-3</v>
      </c>
      <c r="R460" s="25">
        <f t="shared" si="15"/>
        <v>24.493237969142491</v>
      </c>
      <c r="S460" s="11"/>
      <c r="T460" s="19"/>
      <c r="U460"/>
    </row>
    <row r="461" spans="1:21" x14ac:dyDescent="0.3">
      <c r="A461" s="22" t="s">
        <v>531</v>
      </c>
      <c r="B461" s="62">
        <v>44527</v>
      </c>
      <c r="C461" s="63">
        <v>44527.712500000001</v>
      </c>
      <c r="D461" s="27">
        <v>24.620000000232832</v>
      </c>
      <c r="E461" s="22">
        <v>2386</v>
      </c>
      <c r="F461" s="22">
        <v>-2676</v>
      </c>
      <c r="G461" s="27">
        <v>2.9230550000000002</v>
      </c>
      <c r="H461" s="65">
        <v>1846278000</v>
      </c>
      <c r="I461" s="34">
        <v>2.0448979999999999E-3</v>
      </c>
      <c r="J461" s="27">
        <v>0.13257170000000001</v>
      </c>
      <c r="K461" s="66">
        <v>4.2806820000000002E-2</v>
      </c>
      <c r="L461" s="27">
        <v>0.21024960000000001</v>
      </c>
      <c r="M461" s="22">
        <v>45</v>
      </c>
      <c r="N461" s="22">
        <v>-24</v>
      </c>
      <c r="O461" s="22">
        <v>8</v>
      </c>
      <c r="P461" s="64">
        <v>1.0999999999999999E-8</v>
      </c>
      <c r="Q461" s="34">
        <f t="shared" si="14"/>
        <v>2.0542987718179685E-3</v>
      </c>
      <c r="R461" s="25">
        <f t="shared" si="15"/>
        <v>24.485723029108676</v>
      </c>
      <c r="S461" s="11"/>
      <c r="T461" s="19"/>
      <c r="U461"/>
    </row>
    <row r="462" spans="1:21" x14ac:dyDescent="0.3">
      <c r="A462" s="22" t="s">
        <v>532</v>
      </c>
      <c r="B462" s="62">
        <v>44527</v>
      </c>
      <c r="C462" s="63">
        <v>44527.714583333334</v>
      </c>
      <c r="D462" s="27">
        <v>24.67000000022119</v>
      </c>
      <c r="E462" s="22">
        <v>2936</v>
      </c>
      <c r="F462" s="22">
        <v>-2349</v>
      </c>
      <c r="G462" s="27">
        <v>2.9340070000000003</v>
      </c>
      <c r="H462" s="65">
        <v>1866388000</v>
      </c>
      <c r="I462" s="34">
        <v>2.0468719999999999E-3</v>
      </c>
      <c r="J462" s="27">
        <v>0.1221216</v>
      </c>
      <c r="K462" s="66">
        <v>4.0772129999999997E-2</v>
      </c>
      <c r="L462" s="27">
        <v>0.13053960000000001</v>
      </c>
      <c r="M462" s="22">
        <v>48</v>
      </c>
      <c r="N462" s="22">
        <v>-28</v>
      </c>
      <c r="O462" s="22">
        <v>1</v>
      </c>
      <c r="P462" s="64">
        <v>1.0999999999999999E-8</v>
      </c>
      <c r="Q462" s="34">
        <f t="shared" si="14"/>
        <v>2.0562818466586543E-3</v>
      </c>
      <c r="R462" s="25">
        <f t="shared" si="15"/>
        <v>25.474689137569449</v>
      </c>
      <c r="S462" s="11"/>
      <c r="T462" s="19"/>
      <c r="U462"/>
    </row>
    <row r="463" spans="1:21" x14ac:dyDescent="0.3">
      <c r="A463" s="22" t="s">
        <v>533</v>
      </c>
      <c r="B463" s="62">
        <v>44527</v>
      </c>
      <c r="C463" s="63">
        <v>44527.717361111114</v>
      </c>
      <c r="D463" s="27">
        <v>24.736666666930542</v>
      </c>
      <c r="E463" s="22">
        <v>1877</v>
      </c>
      <c r="F463" s="22">
        <v>-3413</v>
      </c>
      <c r="G463" s="27">
        <v>2.9394830000000001</v>
      </c>
      <c r="H463" s="65">
        <v>1631379000</v>
      </c>
      <c r="I463" s="34">
        <v>2.0424250000000001E-3</v>
      </c>
      <c r="J463" s="27">
        <v>0.15621370000000001</v>
      </c>
      <c r="K463" s="66">
        <v>4.7924920000000003E-2</v>
      </c>
      <c r="L463" s="27">
        <v>0.11286400000000001</v>
      </c>
      <c r="M463" s="22">
        <v>41</v>
      </c>
      <c r="N463" s="22">
        <v>-18</v>
      </c>
      <c r="O463" s="22">
        <v>22</v>
      </c>
      <c r="P463" s="64">
        <v>1.0999999999999999E-8</v>
      </c>
      <c r="Q463" s="34">
        <f t="shared" si="14"/>
        <v>2.0518144029826007E-3</v>
      </c>
      <c r="R463" s="25">
        <f t="shared" si="15"/>
        <v>23.246759915519945</v>
      </c>
      <c r="S463" s="11"/>
      <c r="T463" s="19"/>
      <c r="U463"/>
    </row>
    <row r="464" spans="1:21" x14ac:dyDescent="0.3">
      <c r="A464" s="22" t="s">
        <v>534</v>
      </c>
      <c r="B464" s="62">
        <v>44527</v>
      </c>
      <c r="C464" s="63">
        <v>44527.719444444447</v>
      </c>
      <c r="D464" s="27">
        <v>24.786666666918901</v>
      </c>
      <c r="E464" s="22">
        <v>2936</v>
      </c>
      <c r="F464" s="22">
        <v>-2021</v>
      </c>
      <c r="G464" s="27">
        <v>2.9362759999999999</v>
      </c>
      <c r="H464" s="65">
        <v>1866526000</v>
      </c>
      <c r="I464" s="34">
        <v>2.04689E-3</v>
      </c>
      <c r="J464" s="27">
        <v>9.6478720000000004E-2</v>
      </c>
      <c r="K464" s="66">
        <v>3.9941659999999997E-2</v>
      </c>
      <c r="L464" s="27">
        <v>0.1713141</v>
      </c>
      <c r="M464" s="22">
        <v>49</v>
      </c>
      <c r="N464" s="22">
        <v>-28</v>
      </c>
      <c r="O464" s="22">
        <v>10</v>
      </c>
      <c r="P464" s="64">
        <v>1.0999999999999999E-8</v>
      </c>
      <c r="Q464" s="34">
        <f t="shared" si="14"/>
        <v>2.0562999294079613E-3</v>
      </c>
      <c r="R464" s="25">
        <f t="shared" si="15"/>
        <v>25.483707065610204</v>
      </c>
      <c r="S464" s="11"/>
      <c r="T464" s="19"/>
      <c r="U464"/>
    </row>
    <row r="465" spans="1:21" x14ac:dyDescent="0.3">
      <c r="A465" s="22" t="s">
        <v>535</v>
      </c>
      <c r="B465" s="62">
        <v>44527</v>
      </c>
      <c r="C465" s="63">
        <v>44527.72152777778</v>
      </c>
      <c r="D465" s="27">
        <v>24.836666666907259</v>
      </c>
      <c r="E465" s="22">
        <v>2896</v>
      </c>
      <c r="F465" s="22">
        <v>-2922</v>
      </c>
      <c r="G465" s="27">
        <v>2.9338510000000002</v>
      </c>
      <c r="H465" s="65">
        <v>1897926000</v>
      </c>
      <c r="I465" s="34">
        <v>2.048168E-3</v>
      </c>
      <c r="J465" s="27">
        <v>0.112258</v>
      </c>
      <c r="K465" s="66">
        <v>4.4080599999999998E-2</v>
      </c>
      <c r="L465" s="27">
        <v>0.12315139999999999</v>
      </c>
      <c r="M465" s="22">
        <v>49</v>
      </c>
      <c r="N465" s="22">
        <v>-23</v>
      </c>
      <c r="O465" s="22">
        <v>4</v>
      </c>
      <c r="P465" s="64">
        <v>1.0999999999999999E-8</v>
      </c>
      <c r="Q465" s="34">
        <f t="shared" si="14"/>
        <v>2.0575838046087702E-3</v>
      </c>
      <c r="R465" s="25">
        <f t="shared" si="15"/>
        <v>26.123979956498289</v>
      </c>
      <c r="S465" s="11"/>
      <c r="T465" s="19"/>
      <c r="U465"/>
    </row>
    <row r="466" spans="1:21" x14ac:dyDescent="0.3">
      <c r="A466" s="22" t="s">
        <v>536</v>
      </c>
      <c r="B466" s="62">
        <v>44527</v>
      </c>
      <c r="C466" s="63">
        <v>44527.724305555559</v>
      </c>
      <c r="D466" s="27">
        <v>24.903333333616612</v>
      </c>
      <c r="E466" s="22">
        <v>2819</v>
      </c>
      <c r="F466" s="22">
        <v>-2390</v>
      </c>
      <c r="G466" s="27">
        <v>2.9662389999999998</v>
      </c>
      <c r="H466" s="65">
        <v>1885132000</v>
      </c>
      <c r="I466" s="34">
        <v>2.0471629999999998E-3</v>
      </c>
      <c r="J466" s="27">
        <v>0.1430536</v>
      </c>
      <c r="K466" s="66">
        <v>4.2984649999999999E-2</v>
      </c>
      <c r="L466" s="27">
        <v>2.883144E-2</v>
      </c>
      <c r="M466" s="22">
        <v>49</v>
      </c>
      <c r="N466" s="22">
        <v>-26</v>
      </c>
      <c r="O466" s="22">
        <v>3</v>
      </c>
      <c r="P466" s="64">
        <v>1.0999999999999999E-8</v>
      </c>
      <c r="Q466" s="34">
        <f t="shared" si="14"/>
        <v>2.05657418443912E-3</v>
      </c>
      <c r="R466" s="25">
        <f t="shared" si="15"/>
        <v>25.620478974227147</v>
      </c>
      <c r="S466" s="11"/>
      <c r="T466" s="19"/>
      <c r="U466"/>
    </row>
    <row r="467" spans="1:21" x14ac:dyDescent="0.3">
      <c r="A467" s="22" t="s">
        <v>537</v>
      </c>
      <c r="B467" s="62">
        <v>44527</v>
      </c>
      <c r="C467" s="63">
        <v>44527.726388888892</v>
      </c>
      <c r="D467" s="27">
        <v>24.95333333360497</v>
      </c>
      <c r="E467" s="22">
        <v>2819</v>
      </c>
      <c r="F467" s="22">
        <v>-3127</v>
      </c>
      <c r="G467" s="27">
        <v>2.9628749999999999</v>
      </c>
      <c r="H467" s="65">
        <v>1897691000</v>
      </c>
      <c r="I467" s="34">
        <v>2.0511650000000002E-3</v>
      </c>
      <c r="J467" s="27">
        <v>0.11178489999999999</v>
      </c>
      <c r="K467" s="66">
        <v>4.2446009999999999E-2</v>
      </c>
      <c r="L467" s="27">
        <v>8.9826610000000001E-2</v>
      </c>
      <c r="M467" s="22">
        <v>45</v>
      </c>
      <c r="N467" s="22">
        <v>-23</v>
      </c>
      <c r="O467" s="22">
        <v>8</v>
      </c>
      <c r="P467" s="64">
        <v>1.0999999999999999E-8</v>
      </c>
      <c r="Q467" s="34">
        <f t="shared" si="14"/>
        <v>2.0605945823684133E-3</v>
      </c>
      <c r="R467" s="25">
        <f t="shared" si="15"/>
        <v>27.625464975270965</v>
      </c>
      <c r="S467" s="11"/>
      <c r="T467" s="19"/>
      <c r="U467"/>
    </row>
    <row r="468" spans="1:21" x14ac:dyDescent="0.3">
      <c r="A468" s="22" t="s">
        <v>538</v>
      </c>
      <c r="B468" s="62">
        <v>44527</v>
      </c>
      <c r="C468" s="63">
        <v>44527.728472222225</v>
      </c>
      <c r="D468" s="27">
        <v>25.003333333593329</v>
      </c>
      <c r="E468" s="22">
        <v>2622</v>
      </c>
      <c r="F468" s="22">
        <v>-2472</v>
      </c>
      <c r="G468" s="27">
        <v>2.9807109999999999</v>
      </c>
      <c r="H468" s="65">
        <v>1869391000</v>
      </c>
      <c r="I468" s="34">
        <v>2.0442099999999999E-3</v>
      </c>
      <c r="J468" s="27">
        <v>0.11611150000000001</v>
      </c>
      <c r="K468" s="66">
        <v>3.8579229999999999E-2</v>
      </c>
      <c r="L468" s="27">
        <v>0.30717489999999997</v>
      </c>
      <c r="M468" s="22">
        <v>48</v>
      </c>
      <c r="N468" s="22">
        <v>-27</v>
      </c>
      <c r="O468" s="22">
        <v>9</v>
      </c>
      <c r="P468" s="64">
        <v>1.0999999999999999E-8</v>
      </c>
      <c r="Q468" s="34">
        <f t="shared" si="14"/>
        <v>2.0536076089555612E-3</v>
      </c>
      <c r="R468" s="25">
        <f t="shared" si="15"/>
        <v>24.141037779553677</v>
      </c>
      <c r="S468" s="11"/>
      <c r="T468" s="19"/>
      <c r="U468"/>
    </row>
    <row r="469" spans="1:21" x14ac:dyDescent="0.3">
      <c r="A469" s="22" t="s">
        <v>539</v>
      </c>
      <c r="B469" s="62">
        <v>44527</v>
      </c>
      <c r="C469" s="63">
        <v>44527.730555555558</v>
      </c>
      <c r="D469" s="27">
        <v>25.053333333581687</v>
      </c>
      <c r="E469" s="22">
        <v>1596</v>
      </c>
      <c r="F469" s="22">
        <v>-2560</v>
      </c>
      <c r="G469" s="27">
        <v>2.992524</v>
      </c>
      <c r="H469" s="65">
        <v>1918302000</v>
      </c>
      <c r="I469" s="34">
        <v>2.0440139999999998E-3</v>
      </c>
      <c r="J469" s="27">
        <v>0.12443460000000001</v>
      </c>
      <c r="K469" s="66">
        <v>4.4545710000000002E-2</v>
      </c>
      <c r="L469" s="27">
        <v>0.1227176</v>
      </c>
      <c r="M469" s="22">
        <v>42</v>
      </c>
      <c r="N469" s="22">
        <v>-26</v>
      </c>
      <c r="O469" s="22">
        <v>7</v>
      </c>
      <c r="P469" s="64">
        <v>1.0999999999999999E-8</v>
      </c>
      <c r="Q469" s="34">
        <f t="shared" si="14"/>
        <v>2.0534107079075497E-3</v>
      </c>
      <c r="R469" s="25">
        <f t="shared" si="15"/>
        <v>24.042842563110732</v>
      </c>
      <c r="S469" s="11"/>
      <c r="T469" s="19"/>
      <c r="U469"/>
    </row>
    <row r="470" spans="1:21" x14ac:dyDescent="0.3">
      <c r="A470" s="22" t="s">
        <v>540</v>
      </c>
      <c r="B470" s="62">
        <v>44527</v>
      </c>
      <c r="C470" s="63">
        <v>44527.73333333333</v>
      </c>
      <c r="D470" s="27">
        <v>25.120000000116416</v>
      </c>
      <c r="E470" s="22">
        <v>2229</v>
      </c>
      <c r="F470" s="22">
        <v>-2922</v>
      </c>
      <c r="G470" s="27">
        <v>3.0024600000000001</v>
      </c>
      <c r="H470" s="65">
        <v>1888665000</v>
      </c>
      <c r="I470" s="34">
        <v>2.0433830000000002E-3</v>
      </c>
      <c r="J470" s="27">
        <v>0.11033370000000001</v>
      </c>
      <c r="K470" s="66">
        <v>4.1098889999999999E-2</v>
      </c>
      <c r="L470" s="27">
        <v>0.31731779999999998</v>
      </c>
      <c r="M470" s="22">
        <v>47</v>
      </c>
      <c r="N470" s="22">
        <v>-23</v>
      </c>
      <c r="O470" s="22">
        <v>3</v>
      </c>
      <c r="P470" s="64">
        <v>1.0999999999999999E-8</v>
      </c>
      <c r="Q470" s="34">
        <f t="shared" si="14"/>
        <v>2.0527768070846154E-3</v>
      </c>
      <c r="R470" s="25">
        <f t="shared" si="15"/>
        <v>23.726714085684939</v>
      </c>
      <c r="S470" s="11"/>
      <c r="T470" s="19"/>
      <c r="U470"/>
    </row>
    <row r="471" spans="1:21" x14ac:dyDescent="0.3">
      <c r="A471" s="22" t="s">
        <v>541</v>
      </c>
      <c r="B471" s="62">
        <v>44527</v>
      </c>
      <c r="C471" s="63">
        <v>44527.73541666667</v>
      </c>
      <c r="D471" s="27">
        <v>25.170000000279398</v>
      </c>
      <c r="E471" s="22">
        <v>1994</v>
      </c>
      <c r="F471" s="22">
        <v>-3086</v>
      </c>
      <c r="G471" s="27">
        <v>2.9789119999999998</v>
      </c>
      <c r="H471" s="65">
        <v>1793722000</v>
      </c>
      <c r="I471" s="34">
        <v>2.0422320000000002E-3</v>
      </c>
      <c r="J471" s="27">
        <v>0.1103126</v>
      </c>
      <c r="K471" s="66">
        <v>4.5707289999999998E-2</v>
      </c>
      <c r="L471" s="27">
        <v>3.6053160000000001E-2</v>
      </c>
      <c r="M471" s="22">
        <v>42</v>
      </c>
      <c r="N471" s="22">
        <v>-23</v>
      </c>
      <c r="O471" s="22">
        <v>2</v>
      </c>
      <c r="P471" s="64">
        <v>1.0999999999999999E-8</v>
      </c>
      <c r="Q471" s="34">
        <f t="shared" si="14"/>
        <v>2.0516205157261407E-3</v>
      </c>
      <c r="R471" s="25">
        <f t="shared" si="15"/>
        <v>23.15006768708394</v>
      </c>
      <c r="S471" s="11"/>
      <c r="T471" s="19"/>
      <c r="U471"/>
    </row>
    <row r="472" spans="1:21" x14ac:dyDescent="0.3">
      <c r="A472" s="22" t="s">
        <v>542</v>
      </c>
      <c r="B472" s="62">
        <v>44527</v>
      </c>
      <c r="C472" s="63">
        <v>44527.737500000003</v>
      </c>
      <c r="D472" s="27">
        <v>25.220000000267756</v>
      </c>
      <c r="E472" s="22">
        <v>3116</v>
      </c>
      <c r="F472" s="22">
        <v>-3095</v>
      </c>
      <c r="G472" s="27">
        <v>2.9765649999999999</v>
      </c>
      <c r="H472" s="65">
        <v>1887914000</v>
      </c>
      <c r="I472" s="34">
        <v>2.0459409999999999E-3</v>
      </c>
      <c r="J472" s="27">
        <v>9.7206719999999996E-2</v>
      </c>
      <c r="K472" s="66">
        <v>4.1099980000000001E-2</v>
      </c>
      <c r="L472" s="27">
        <v>0.10638930000000001</v>
      </c>
      <c r="M472" s="22">
        <v>53</v>
      </c>
      <c r="N472" s="22">
        <v>-20</v>
      </c>
      <c r="O472" s="22">
        <v>5</v>
      </c>
      <c r="P472" s="64">
        <v>1.0999999999999999E-8</v>
      </c>
      <c r="Q472" s="34">
        <f t="shared" si="14"/>
        <v>2.0553465666806E-3</v>
      </c>
      <c r="R472" s="25">
        <f t="shared" si="15"/>
        <v>25.008261859465364</v>
      </c>
      <c r="S472" s="11"/>
      <c r="T472" s="19"/>
      <c r="U472"/>
    </row>
    <row r="473" spans="1:21" x14ac:dyDescent="0.3">
      <c r="A473" s="22" t="s">
        <v>543</v>
      </c>
      <c r="B473" s="62">
        <v>44527</v>
      </c>
      <c r="C473" s="63">
        <v>44527.740277777775</v>
      </c>
      <c r="D473" s="27">
        <v>25.286666666802486</v>
      </c>
      <c r="E473" s="22">
        <v>2386</v>
      </c>
      <c r="F473" s="22">
        <v>-1816</v>
      </c>
      <c r="G473" s="27">
        <v>2.9728879999999998</v>
      </c>
      <c r="H473" s="65">
        <v>1862960000</v>
      </c>
      <c r="I473" s="34">
        <v>2.0457829999999998E-3</v>
      </c>
      <c r="J473" s="27">
        <v>0.1111922</v>
      </c>
      <c r="K473" s="66">
        <v>3.5896150000000002E-2</v>
      </c>
      <c r="L473" s="27">
        <v>0.103188</v>
      </c>
      <c r="M473" s="22">
        <v>44</v>
      </c>
      <c r="N473" s="22">
        <v>-29</v>
      </c>
      <c r="O473" s="22">
        <v>8</v>
      </c>
      <c r="P473" s="64">
        <v>1.0999999999999999E-8</v>
      </c>
      <c r="Q473" s="34">
        <f t="shared" si="14"/>
        <v>2.0551878403255704E-3</v>
      </c>
      <c r="R473" s="25">
        <f t="shared" si="15"/>
        <v>24.929104491108411</v>
      </c>
      <c r="S473" s="11"/>
      <c r="T473" s="19"/>
      <c r="U473"/>
    </row>
    <row r="474" spans="1:21" x14ac:dyDescent="0.3">
      <c r="A474" s="22" t="s">
        <v>544</v>
      </c>
      <c r="B474" s="62">
        <v>44527</v>
      </c>
      <c r="C474" s="63">
        <v>44527.742361111108</v>
      </c>
      <c r="D474" s="27">
        <v>25.336666666790844</v>
      </c>
      <c r="E474" s="22">
        <v>2504</v>
      </c>
      <c r="F474" s="22">
        <v>-2513</v>
      </c>
      <c r="G474" s="27">
        <v>2.9560689999999998</v>
      </c>
      <c r="H474" s="65">
        <v>1909184000</v>
      </c>
      <c r="I474" s="34">
        <v>2.0453379999999998E-3</v>
      </c>
      <c r="J474" s="27">
        <v>0.10627990000000001</v>
      </c>
      <c r="K474" s="66">
        <v>4.112876E-2</v>
      </c>
      <c r="L474" s="27">
        <v>0.1153083</v>
      </c>
      <c r="M474" s="22">
        <v>47</v>
      </c>
      <c r="N474" s="22">
        <v>-29</v>
      </c>
      <c r="O474" s="22">
        <v>2</v>
      </c>
      <c r="P474" s="64">
        <v>1.0999999999999999E-8</v>
      </c>
      <c r="Q474" s="34">
        <f t="shared" si="14"/>
        <v>2.0547407945788101E-3</v>
      </c>
      <c r="R474" s="25">
        <f t="shared" si="15"/>
        <v>24.706161270102722</v>
      </c>
      <c r="S474" s="11"/>
      <c r="T474" s="19"/>
      <c r="U474"/>
    </row>
    <row r="475" spans="1:21" x14ac:dyDescent="0.3">
      <c r="A475" s="22" t="s">
        <v>545</v>
      </c>
      <c r="B475" s="62">
        <v>44527</v>
      </c>
      <c r="C475" s="63">
        <v>44527.744444444441</v>
      </c>
      <c r="D475" s="27">
        <v>25.386666666779202</v>
      </c>
      <c r="E475" s="22">
        <v>2308</v>
      </c>
      <c r="F475" s="22">
        <v>-3291</v>
      </c>
      <c r="G475" s="27">
        <v>2.9647519999999998</v>
      </c>
      <c r="H475" s="65">
        <v>1832652000</v>
      </c>
      <c r="I475" s="34">
        <v>2.0473000000000002E-3</v>
      </c>
      <c r="J475" s="27">
        <v>0.1334225</v>
      </c>
      <c r="K475" s="66">
        <v>3.8447559999999999E-2</v>
      </c>
      <c r="L475" s="27">
        <v>0.26145829999999998</v>
      </c>
      <c r="M475" s="22">
        <v>49</v>
      </c>
      <c r="N475" s="22">
        <v>-22</v>
      </c>
      <c r="O475" s="22">
        <v>1</v>
      </c>
      <c r="P475" s="64">
        <v>1.0999999999999999E-8</v>
      </c>
      <c r="Q475" s="34">
        <f t="shared" si="14"/>
        <v>2.0567118142532912E-3</v>
      </c>
      <c r="R475" s="25">
        <f t="shared" si="15"/>
        <v>25.689115426536624</v>
      </c>
      <c r="S475" s="11"/>
      <c r="T475" s="19"/>
      <c r="U475"/>
    </row>
    <row r="476" spans="1:21" x14ac:dyDescent="0.3">
      <c r="A476" s="22" t="s">
        <v>546</v>
      </c>
      <c r="B476" s="62">
        <v>44527</v>
      </c>
      <c r="C476" s="63">
        <v>44527.74722222222</v>
      </c>
      <c r="D476" s="27">
        <v>25.453333333488555</v>
      </c>
      <c r="E476" s="22">
        <v>2111</v>
      </c>
      <c r="F476" s="22">
        <v>-2963</v>
      </c>
      <c r="G476" s="27">
        <v>2.9479319999999998</v>
      </c>
      <c r="H476" s="65">
        <v>1854469000</v>
      </c>
      <c r="I476" s="34">
        <v>2.0472569999999998E-3</v>
      </c>
      <c r="J476" s="27">
        <v>0.1226488</v>
      </c>
      <c r="K476" s="66">
        <v>4.3253340000000001E-2</v>
      </c>
      <c r="L476" s="27">
        <v>0.3404721</v>
      </c>
      <c r="M476" s="22">
        <v>42</v>
      </c>
      <c r="N476" s="22">
        <v>-26</v>
      </c>
      <c r="O476" s="22">
        <v>6</v>
      </c>
      <c r="P476" s="64">
        <v>1.0999999999999999E-8</v>
      </c>
      <c r="Q476" s="34">
        <f t="shared" si="14"/>
        <v>2.0566686165743907E-3</v>
      </c>
      <c r="R476" s="25">
        <f t="shared" si="15"/>
        <v>25.667572598439435</v>
      </c>
      <c r="S476" s="11"/>
      <c r="T476" s="19"/>
      <c r="U476"/>
    </row>
    <row r="477" spans="1:21" x14ac:dyDescent="0.3">
      <c r="A477" s="22" t="s">
        <v>547</v>
      </c>
      <c r="B477" s="62">
        <v>44527</v>
      </c>
      <c r="C477" s="63">
        <v>44527.749305555553</v>
      </c>
      <c r="D477" s="27">
        <v>25.503333333476913</v>
      </c>
      <c r="E477" s="22">
        <v>3276</v>
      </c>
      <c r="F477" s="22">
        <v>-2178</v>
      </c>
      <c r="G477" s="27">
        <v>2.924776</v>
      </c>
      <c r="H477" s="65">
        <v>1782079000</v>
      </c>
      <c r="I477" s="34">
        <v>2.0478660000000002E-3</v>
      </c>
      <c r="J477" s="27">
        <v>0.103015</v>
      </c>
      <c r="K477" s="66">
        <v>4.1891009999999999E-2</v>
      </c>
      <c r="L477" s="27">
        <v>0.1839432</v>
      </c>
      <c r="M477" s="22">
        <v>54</v>
      </c>
      <c r="N477" s="22">
        <v>-29</v>
      </c>
      <c r="O477" s="22">
        <v>18</v>
      </c>
      <c r="P477" s="64">
        <v>1.0999999999999999E-8</v>
      </c>
      <c r="Q477" s="34">
        <f t="shared" si="14"/>
        <v>2.0572804162592834E-3</v>
      </c>
      <c r="R477" s="25">
        <f t="shared" si="15"/>
        <v>25.972679163815737</v>
      </c>
      <c r="S477" s="11"/>
      <c r="T477" s="19"/>
      <c r="U477"/>
    </row>
    <row r="478" spans="1:21" x14ac:dyDescent="0.3">
      <c r="A478" s="22" t="s">
        <v>548</v>
      </c>
      <c r="B478" s="62">
        <v>44527</v>
      </c>
      <c r="C478" s="63">
        <v>44527.751388888886</v>
      </c>
      <c r="D478" s="27">
        <v>25.553333333465272</v>
      </c>
      <c r="E478" s="22">
        <v>2229</v>
      </c>
      <c r="F478" s="22">
        <v>-2963</v>
      </c>
      <c r="G478" s="27">
        <v>2.9102250000000001</v>
      </c>
      <c r="H478" s="65">
        <v>1820795000</v>
      </c>
      <c r="I478" s="34">
        <v>2.0436640000000002E-3</v>
      </c>
      <c r="J478" s="27">
        <v>0.11781430000000001</v>
      </c>
      <c r="K478" s="66">
        <v>4.0122169999999999E-2</v>
      </c>
      <c r="L478" s="27">
        <v>0.41296080000000002</v>
      </c>
      <c r="M478" s="22">
        <v>48</v>
      </c>
      <c r="N478" s="22">
        <v>-23</v>
      </c>
      <c r="O478" s="22">
        <v>6</v>
      </c>
      <c r="P478" s="64">
        <v>1.0999999999999999E-8</v>
      </c>
      <c r="Q478" s="34">
        <f t="shared" si="14"/>
        <v>2.0530590988932442E-3</v>
      </c>
      <c r="R478" s="25">
        <f t="shared" si="15"/>
        <v>23.867493962320019</v>
      </c>
      <c r="S478" s="11"/>
      <c r="T478" s="19"/>
      <c r="U478"/>
    </row>
    <row r="479" spans="1:21" x14ac:dyDescent="0.3">
      <c r="A479" s="22" t="s">
        <v>549</v>
      </c>
      <c r="B479" s="62">
        <v>44527</v>
      </c>
      <c r="C479" s="63">
        <v>44527.753472222219</v>
      </c>
      <c r="D479" s="27">
        <v>25.60333333345363</v>
      </c>
      <c r="E479" s="22">
        <v>2661</v>
      </c>
      <c r="F479" s="22">
        <v>-1816</v>
      </c>
      <c r="G479" s="27">
        <v>2.918752</v>
      </c>
      <c r="H479" s="65">
        <v>1823765000</v>
      </c>
      <c r="I479" s="34">
        <v>2.0464849999999998E-3</v>
      </c>
      <c r="J479" s="27">
        <v>0.1259998</v>
      </c>
      <c r="K479" s="66">
        <v>4.3633999999999999E-2</v>
      </c>
      <c r="L479" s="27">
        <v>6.1692049999999998E-2</v>
      </c>
      <c r="M479" s="22">
        <v>47</v>
      </c>
      <c r="N479" s="22">
        <v>-30</v>
      </c>
      <c r="O479" s="22">
        <v>8</v>
      </c>
      <c r="P479" s="64">
        <v>1.0999999999999999E-8</v>
      </c>
      <c r="Q479" s="34">
        <f t="shared" si="14"/>
        <v>2.0558930675485501E-3</v>
      </c>
      <c r="R479" s="25">
        <f t="shared" si="15"/>
        <v>25.280803684694988</v>
      </c>
      <c r="S479" s="11"/>
      <c r="T479" s="19"/>
      <c r="U479"/>
    </row>
    <row r="480" spans="1:21" x14ac:dyDescent="0.3">
      <c r="A480" s="22" t="s">
        <v>550</v>
      </c>
      <c r="B480" s="62">
        <v>44527</v>
      </c>
      <c r="C480" s="63">
        <v>44527.756249999999</v>
      </c>
      <c r="D480" s="27">
        <v>25.670000000162982</v>
      </c>
      <c r="E480" s="22">
        <v>2308</v>
      </c>
      <c r="F480" s="22">
        <v>-1857</v>
      </c>
      <c r="G480" s="27">
        <v>2.9085040000000002</v>
      </c>
      <c r="H480" s="65">
        <v>1858739000</v>
      </c>
      <c r="I480" s="34">
        <v>2.0474769999999998E-3</v>
      </c>
      <c r="J480" s="27">
        <v>0.10241739999999999</v>
      </c>
      <c r="K480" s="66">
        <v>3.8073830000000003E-2</v>
      </c>
      <c r="L480" s="27">
        <v>0.15406539999999999</v>
      </c>
      <c r="M480" s="22">
        <v>47</v>
      </c>
      <c r="N480" s="22">
        <v>-29</v>
      </c>
      <c r="O480" s="22">
        <v>7</v>
      </c>
      <c r="P480" s="64">
        <v>1.0999999999999999E-8</v>
      </c>
      <c r="Q480" s="34">
        <f t="shared" si="14"/>
        <v>2.0568896279548115E-3</v>
      </c>
      <c r="R480" s="25">
        <f t="shared" si="15"/>
        <v>25.77779171893657</v>
      </c>
      <c r="S480" s="11"/>
      <c r="T480" s="19"/>
      <c r="U480"/>
    </row>
    <row r="481" spans="1:21" x14ac:dyDescent="0.3">
      <c r="A481" s="22" t="s">
        <v>551</v>
      </c>
      <c r="B481" s="62">
        <v>44527</v>
      </c>
      <c r="C481" s="63">
        <v>44527.758333333331</v>
      </c>
      <c r="D481" s="27">
        <v>25.720000000151341</v>
      </c>
      <c r="E481" s="22">
        <v>2425</v>
      </c>
      <c r="F481" s="22">
        <v>-2267</v>
      </c>
      <c r="G481" s="27">
        <v>2.9126499999999997</v>
      </c>
      <c r="H481" s="65">
        <v>1868662000</v>
      </c>
      <c r="I481" s="34">
        <v>2.0482489999999998E-3</v>
      </c>
      <c r="J481" s="27">
        <v>0.11630879999999999</v>
      </c>
      <c r="K481" s="66">
        <v>3.8811869999999998E-2</v>
      </c>
      <c r="L481" s="27">
        <v>0.17871049999999999</v>
      </c>
      <c r="M481" s="22">
        <v>48</v>
      </c>
      <c r="N481" s="22">
        <v>-26</v>
      </c>
      <c r="O481" s="22">
        <v>3</v>
      </c>
      <c r="P481" s="64">
        <v>1.0999999999999999E-8</v>
      </c>
      <c r="Q481" s="34">
        <f t="shared" si="14"/>
        <v>2.0576651769806521E-3</v>
      </c>
      <c r="R481" s="25">
        <f t="shared" si="15"/>
        <v>26.164560632681024</v>
      </c>
      <c r="S481" s="11"/>
      <c r="T481" s="19"/>
      <c r="U481"/>
    </row>
    <row r="482" spans="1:21" x14ac:dyDescent="0.3">
      <c r="A482" s="22" t="s">
        <v>552</v>
      </c>
      <c r="B482" s="62">
        <v>44527</v>
      </c>
      <c r="C482" s="63">
        <v>44527.760416666664</v>
      </c>
      <c r="D482" s="27">
        <v>25.770000000139699</v>
      </c>
      <c r="E482" s="22">
        <v>2819</v>
      </c>
      <c r="F482" s="22">
        <v>-2635</v>
      </c>
      <c r="G482" s="27">
        <v>2.9056090000000001</v>
      </c>
      <c r="H482" s="65">
        <v>1870553000</v>
      </c>
      <c r="I482" s="34">
        <v>2.0487460000000002E-3</v>
      </c>
      <c r="J482" s="27">
        <v>0.12212590000000001</v>
      </c>
      <c r="K482" s="66">
        <v>4.4526679999999999E-2</v>
      </c>
      <c r="L482" s="27">
        <v>9.3786069999999999E-2</v>
      </c>
      <c r="M482" s="22">
        <v>48</v>
      </c>
      <c r="N482" s="22">
        <v>-27</v>
      </c>
      <c r="O482" s="22">
        <v>4</v>
      </c>
      <c r="P482" s="64">
        <v>1.0999999999999999E-8</v>
      </c>
      <c r="Q482" s="34">
        <f t="shared" si="14"/>
        <v>2.0581644617809671E-3</v>
      </c>
      <c r="R482" s="25">
        <f t="shared" si="15"/>
        <v>26.4135556458045</v>
      </c>
      <c r="S482" s="11"/>
      <c r="T482" s="19"/>
      <c r="U482"/>
    </row>
    <row r="483" spans="1:21" x14ac:dyDescent="0.3">
      <c r="A483" s="22" t="s">
        <v>553</v>
      </c>
      <c r="B483" s="62">
        <v>44527</v>
      </c>
      <c r="C483" s="63">
        <v>44527.763194444444</v>
      </c>
      <c r="D483" s="27">
        <v>25.836666666849052</v>
      </c>
      <c r="E483" s="22">
        <v>1877</v>
      </c>
      <c r="F483" s="22">
        <v>-1775</v>
      </c>
      <c r="G483" s="27">
        <v>2.9271229999999999</v>
      </c>
      <c r="H483" s="65">
        <v>1859418000</v>
      </c>
      <c r="I483" s="34">
        <v>2.0432470000000002E-3</v>
      </c>
      <c r="J483" s="27">
        <v>0.1350943</v>
      </c>
      <c r="K483" s="66">
        <v>4.3932949999999998E-2</v>
      </c>
      <c r="L483" s="27">
        <v>0.19943359999999999</v>
      </c>
      <c r="M483" s="22">
        <v>46</v>
      </c>
      <c r="N483" s="22">
        <v>-26</v>
      </c>
      <c r="O483" s="22">
        <v>1</v>
      </c>
      <c r="P483" s="64">
        <v>1.0999999999999999E-8</v>
      </c>
      <c r="Q483" s="34">
        <f t="shared" si="14"/>
        <v>2.0526401818676283E-3</v>
      </c>
      <c r="R483" s="25">
        <f t="shared" si="15"/>
        <v>23.658578629377701</v>
      </c>
      <c r="S483" s="11"/>
      <c r="T483" s="19"/>
      <c r="U483"/>
    </row>
    <row r="484" spans="1:21" x14ac:dyDescent="0.3">
      <c r="A484" s="22" t="s">
        <v>554</v>
      </c>
      <c r="B484" s="62">
        <v>44527</v>
      </c>
      <c r="C484" s="63">
        <v>44527.765277777777</v>
      </c>
      <c r="D484" s="27">
        <v>25.88666666683741</v>
      </c>
      <c r="E484" s="22">
        <v>2897</v>
      </c>
      <c r="F484" s="22">
        <v>-2553</v>
      </c>
      <c r="G484" s="27">
        <v>2.9124940000000001</v>
      </c>
      <c r="H484" s="65">
        <v>1845962000</v>
      </c>
      <c r="I484" s="34">
        <v>2.0462649999999998E-3</v>
      </c>
      <c r="J484" s="27">
        <v>0.15769069999999999</v>
      </c>
      <c r="K484" s="66">
        <v>4.1401420000000001E-2</v>
      </c>
      <c r="L484" s="27">
        <v>0.1290975</v>
      </c>
      <c r="M484" s="22">
        <v>50</v>
      </c>
      <c r="N484" s="22">
        <v>-25</v>
      </c>
      <c r="O484" s="22">
        <v>5</v>
      </c>
      <c r="P484" s="64">
        <v>1.0999999999999999E-8</v>
      </c>
      <c r="Q484" s="34">
        <f t="shared" si="14"/>
        <v>2.0556720561681289E-3</v>
      </c>
      <c r="R484" s="25">
        <f t="shared" si="15"/>
        <v>25.170584564197629</v>
      </c>
      <c r="S484" s="11"/>
      <c r="T484" s="19"/>
      <c r="U484"/>
    </row>
    <row r="485" spans="1:21" x14ac:dyDescent="0.3">
      <c r="A485" s="22" t="s">
        <v>555</v>
      </c>
      <c r="B485" s="62">
        <v>44527</v>
      </c>
      <c r="C485" s="63">
        <v>44527.767361111109</v>
      </c>
      <c r="D485" s="27">
        <v>25.936666666825769</v>
      </c>
      <c r="E485" s="22">
        <v>1915</v>
      </c>
      <c r="F485" s="22">
        <v>-3004</v>
      </c>
      <c r="G485" s="27">
        <v>2.9052959999999999</v>
      </c>
      <c r="H485" s="65">
        <v>1809785000</v>
      </c>
      <c r="I485" s="34">
        <v>2.044784E-3</v>
      </c>
      <c r="J485" s="27">
        <v>0.13764200000000001</v>
      </c>
      <c r="K485" s="66">
        <v>4.1792309999999999E-2</v>
      </c>
      <c r="L485" s="27">
        <v>0.1176864</v>
      </c>
      <c r="M485" s="22">
        <v>43</v>
      </c>
      <c r="N485" s="22">
        <v>-25</v>
      </c>
      <c r="O485" s="22">
        <v>9</v>
      </c>
      <c r="P485" s="64">
        <v>1.0999999999999999E-8</v>
      </c>
      <c r="Q485" s="34">
        <f t="shared" si="14"/>
        <v>2.054184247739023E-3</v>
      </c>
      <c r="R485" s="25">
        <f t="shared" si="15"/>
        <v>24.428609484850927</v>
      </c>
      <c r="S485" s="11"/>
      <c r="T485" s="19"/>
      <c r="U485"/>
    </row>
    <row r="486" spans="1:21" x14ac:dyDescent="0.3">
      <c r="A486" s="22" t="s">
        <v>556</v>
      </c>
      <c r="B486" s="62">
        <v>44527</v>
      </c>
      <c r="C486" s="63">
        <v>44527.770138888889</v>
      </c>
      <c r="D486" s="27">
        <v>26.003333333535121</v>
      </c>
      <c r="E486" s="22">
        <v>1556</v>
      </c>
      <c r="F486" s="22">
        <v>-2909</v>
      </c>
      <c r="G486" s="27">
        <v>2.9023240000000001</v>
      </c>
      <c r="H486" s="65">
        <v>1845327000</v>
      </c>
      <c r="I486" s="34">
        <v>2.046913E-3</v>
      </c>
      <c r="J486" s="27">
        <v>0.1413364</v>
      </c>
      <c r="K486" s="66">
        <v>4.0823600000000002E-2</v>
      </c>
      <c r="L486" s="27">
        <v>0.47125830000000002</v>
      </c>
      <c r="M486" s="22">
        <v>40</v>
      </c>
      <c r="N486" s="22">
        <v>-26</v>
      </c>
      <c r="O486" s="22">
        <v>6</v>
      </c>
      <c r="P486" s="64">
        <v>1.0999999999999999E-8</v>
      </c>
      <c r="Q486" s="34">
        <f t="shared" si="14"/>
        <v>2.0563230351431871E-3</v>
      </c>
      <c r="R486" s="25">
        <f t="shared" si="15"/>
        <v>25.495229973661935</v>
      </c>
      <c r="S486" s="11"/>
      <c r="T486" s="19"/>
      <c r="U486"/>
    </row>
    <row r="487" spans="1:21" x14ac:dyDescent="0.3">
      <c r="A487" s="22" t="s">
        <v>557</v>
      </c>
      <c r="B487" s="62">
        <v>44527</v>
      </c>
      <c r="C487" s="63">
        <v>44527.772222222222</v>
      </c>
      <c r="D487" s="27">
        <v>26.053333333523479</v>
      </c>
      <c r="E487" s="22">
        <v>3276</v>
      </c>
      <c r="F487" s="22">
        <v>-2258</v>
      </c>
      <c r="G487" s="27">
        <v>2.9412830000000003</v>
      </c>
      <c r="H487" s="65">
        <v>1834711000</v>
      </c>
      <c r="I487" s="34">
        <v>2.0525140000000001E-3</v>
      </c>
      <c r="J487" s="27">
        <v>9.8931459999999999E-2</v>
      </c>
      <c r="K487" s="66">
        <v>3.6848190000000003E-2</v>
      </c>
      <c r="L487" s="27">
        <v>0.24040710000000001</v>
      </c>
      <c r="M487" s="22">
        <v>53</v>
      </c>
      <c r="N487" s="22">
        <v>-26</v>
      </c>
      <c r="O487" s="22">
        <v>12</v>
      </c>
      <c r="P487" s="64">
        <v>1.0999999999999999E-8</v>
      </c>
      <c r="Q487" s="34">
        <f t="shared" si="14"/>
        <v>2.0619497839692667E-3</v>
      </c>
      <c r="R487" s="25">
        <f t="shared" si="15"/>
        <v>28.301308582319386</v>
      </c>
      <c r="S487" s="11"/>
      <c r="T487" s="19"/>
      <c r="U487"/>
    </row>
    <row r="488" spans="1:21" x14ac:dyDescent="0.3">
      <c r="A488" s="22" t="s">
        <v>558</v>
      </c>
      <c r="B488" s="62">
        <v>44527</v>
      </c>
      <c r="C488" s="63">
        <v>44527.774305555555</v>
      </c>
      <c r="D488" s="27">
        <v>26.103333333511838</v>
      </c>
      <c r="E488" s="22">
        <v>1954</v>
      </c>
      <c r="F488" s="22">
        <v>-2717</v>
      </c>
      <c r="G488" s="27">
        <v>2.934555</v>
      </c>
      <c r="H488" s="65">
        <v>1842437000</v>
      </c>
      <c r="I488" s="34">
        <v>2.0487669999999999E-3</v>
      </c>
      <c r="J488" s="27">
        <v>0.11172599999999999</v>
      </c>
      <c r="K488" s="66">
        <v>3.8696969999999997E-2</v>
      </c>
      <c r="L488" s="27">
        <v>0.13714689999999999</v>
      </c>
      <c r="M488" s="22">
        <v>44</v>
      </c>
      <c r="N488" s="22">
        <v>-26</v>
      </c>
      <c r="O488" s="22">
        <v>10</v>
      </c>
      <c r="P488" s="64">
        <v>1.0999999999999999E-8</v>
      </c>
      <c r="Q488" s="34">
        <f t="shared" si="14"/>
        <v>2.0581855583218251E-3</v>
      </c>
      <c r="R488" s="25">
        <f t="shared" si="15"/>
        <v>26.424076561851749</v>
      </c>
      <c r="S488" s="11"/>
      <c r="T488" s="19"/>
      <c r="U488"/>
    </row>
    <row r="489" spans="1:21" x14ac:dyDescent="0.3">
      <c r="A489" s="22" t="s">
        <v>559</v>
      </c>
      <c r="B489" s="62">
        <v>44527</v>
      </c>
      <c r="C489" s="63">
        <v>44527.776388888888</v>
      </c>
      <c r="D489" s="27">
        <v>26.153333333500196</v>
      </c>
      <c r="E489" s="22">
        <v>2818</v>
      </c>
      <c r="F489" s="22">
        <v>-2840</v>
      </c>
      <c r="G489" s="27">
        <v>2.9161710000000003</v>
      </c>
      <c r="H489" s="65">
        <v>1730652000</v>
      </c>
      <c r="I489" s="34">
        <v>2.0443700000000002E-3</v>
      </c>
      <c r="J489" s="27">
        <v>0.17087789999999997</v>
      </c>
      <c r="K489" s="66">
        <v>3.8567570000000002E-2</v>
      </c>
      <c r="L489" s="27">
        <v>0.61841840000000003</v>
      </c>
      <c r="M489" s="22">
        <v>48</v>
      </c>
      <c r="N489" s="22">
        <v>-27</v>
      </c>
      <c r="O489" s="22">
        <v>6</v>
      </c>
      <c r="P489" s="64">
        <v>1.0999999999999999E-8</v>
      </c>
      <c r="Q489" s="34">
        <f t="shared" si="14"/>
        <v>2.0537683445049585E-3</v>
      </c>
      <c r="R489" s="25">
        <f t="shared" si="15"/>
        <v>24.221197139915553</v>
      </c>
      <c r="S489" s="11"/>
      <c r="T489" s="19"/>
      <c r="U489"/>
    </row>
    <row r="490" spans="1:21" x14ac:dyDescent="0.3">
      <c r="A490" s="22" t="s">
        <v>560</v>
      </c>
      <c r="B490" s="62">
        <v>44527</v>
      </c>
      <c r="C490" s="63">
        <v>44527.779166666667</v>
      </c>
      <c r="D490" s="27">
        <v>26.220000000209549</v>
      </c>
      <c r="E490" s="22">
        <v>1836</v>
      </c>
      <c r="F490" s="22">
        <v>-2598</v>
      </c>
      <c r="G490" s="27">
        <v>2.904201</v>
      </c>
      <c r="H490" s="65">
        <v>1861913000</v>
      </c>
      <c r="I490" s="34">
        <v>2.047152E-3</v>
      </c>
      <c r="J490" s="27">
        <v>0.13631370000000001</v>
      </c>
      <c r="K490" s="66">
        <v>4.3085859999999997E-2</v>
      </c>
      <c r="L490" s="27">
        <v>0.26804349999999999</v>
      </c>
      <c r="M490" s="22">
        <v>42</v>
      </c>
      <c r="N490" s="22">
        <v>-28</v>
      </c>
      <c r="O490" s="22">
        <v>6</v>
      </c>
      <c r="P490" s="64">
        <v>1.0999999999999999E-8</v>
      </c>
      <c r="Q490" s="34">
        <f t="shared" si="14"/>
        <v>2.056563133870099E-3</v>
      </c>
      <c r="R490" s="25">
        <f t="shared" si="15"/>
        <v>25.614968018202291</v>
      </c>
      <c r="S490" s="11"/>
      <c r="T490" s="19"/>
      <c r="U490"/>
    </row>
    <row r="491" spans="1:21" x14ac:dyDescent="0.3">
      <c r="A491" s="22" t="s">
        <v>561</v>
      </c>
      <c r="B491" s="62">
        <v>44527</v>
      </c>
      <c r="C491" s="63">
        <v>44527.78125</v>
      </c>
      <c r="D491" s="27">
        <v>26.270000000197907</v>
      </c>
      <c r="E491" s="22">
        <v>2465</v>
      </c>
      <c r="F491" s="22">
        <v>-2390</v>
      </c>
      <c r="G491" s="27">
        <v>2.904827</v>
      </c>
      <c r="H491" s="65">
        <v>1859277000</v>
      </c>
      <c r="I491" s="34">
        <v>2.0470179999999998E-3</v>
      </c>
      <c r="J491" s="27">
        <v>8.8035360000000007E-2</v>
      </c>
      <c r="K491" s="66">
        <v>3.9248520000000002E-2</v>
      </c>
      <c r="L491" s="27">
        <v>0.2920779</v>
      </c>
      <c r="M491" s="22">
        <v>46</v>
      </c>
      <c r="N491" s="22">
        <v>-29</v>
      </c>
      <c r="O491" s="22">
        <v>3</v>
      </c>
      <c r="P491" s="64">
        <v>1.0999999999999999E-8</v>
      </c>
      <c r="Q491" s="34">
        <f t="shared" si="14"/>
        <v>2.0564285178474788E-3</v>
      </c>
      <c r="R491" s="25">
        <f t="shared" si="15"/>
        <v>25.547834553899307</v>
      </c>
      <c r="S491" s="11"/>
      <c r="T491" s="19"/>
      <c r="U491"/>
    </row>
    <row r="492" spans="1:21" x14ac:dyDescent="0.3">
      <c r="A492" s="22" t="s">
        <v>562</v>
      </c>
      <c r="B492" s="62">
        <v>44527</v>
      </c>
      <c r="C492" s="63">
        <v>44527.783333333333</v>
      </c>
      <c r="D492" s="27">
        <v>26.320000000186266</v>
      </c>
      <c r="E492" s="22">
        <v>3116</v>
      </c>
      <c r="F492" s="22">
        <v>-3414</v>
      </c>
      <c r="G492" s="27">
        <v>2.9080339999999998</v>
      </c>
      <c r="H492" s="65">
        <v>1844160000</v>
      </c>
      <c r="I492" s="34">
        <v>2.0491289999999998E-3</v>
      </c>
      <c r="J492" s="27">
        <v>0.14681240000000001</v>
      </c>
      <c r="K492" s="66">
        <v>4.0864119999999997E-2</v>
      </c>
      <c r="L492" s="27">
        <v>6.4716770000000007E-2</v>
      </c>
      <c r="M492" s="22">
        <v>52</v>
      </c>
      <c r="N492" s="22">
        <v>-20</v>
      </c>
      <c r="O492" s="22">
        <v>3</v>
      </c>
      <c r="P492" s="64">
        <v>1.0999999999999999E-8</v>
      </c>
      <c r="Q492" s="34">
        <f t="shared" si="14"/>
        <v>2.0585492225023358E-3</v>
      </c>
      <c r="R492" s="25">
        <f t="shared" si="15"/>
        <v>26.605437114669783</v>
      </c>
      <c r="S492" s="11"/>
      <c r="T492" s="19"/>
      <c r="U492"/>
    </row>
    <row r="493" spans="1:21" x14ac:dyDescent="0.3">
      <c r="A493" s="22" t="s">
        <v>563</v>
      </c>
      <c r="B493" s="62">
        <v>44527</v>
      </c>
      <c r="C493" s="63">
        <v>44527.786111111112</v>
      </c>
      <c r="D493" s="27">
        <v>26.386666666895618</v>
      </c>
      <c r="E493" s="22">
        <v>2819</v>
      </c>
      <c r="F493" s="22">
        <v>-1816</v>
      </c>
      <c r="G493" s="27">
        <v>2.9110850000000004</v>
      </c>
      <c r="H493" s="65">
        <v>1846438000</v>
      </c>
      <c r="I493" s="34">
        <v>2.0465079999999998E-3</v>
      </c>
      <c r="J493" s="27">
        <v>0.11204020000000001</v>
      </c>
      <c r="K493" s="66">
        <v>4.129406E-2</v>
      </c>
      <c r="L493" s="27">
        <v>0.1751741</v>
      </c>
      <c r="M493" s="22">
        <v>47</v>
      </c>
      <c r="N493" s="22">
        <v>-29</v>
      </c>
      <c r="O493" s="22">
        <v>4</v>
      </c>
      <c r="P493" s="64">
        <v>1.0999999999999999E-8</v>
      </c>
      <c r="Q493" s="34">
        <f t="shared" si="14"/>
        <v>2.0559161732837759E-3</v>
      </c>
      <c r="R493" s="25">
        <f t="shared" si="15"/>
        <v>25.292326592746718</v>
      </c>
      <c r="S493" s="11"/>
      <c r="T493" s="19"/>
      <c r="U493"/>
    </row>
    <row r="494" spans="1:21" x14ac:dyDescent="0.3">
      <c r="A494" s="22" t="s">
        <v>564</v>
      </c>
      <c r="B494" s="62">
        <v>44527</v>
      </c>
      <c r="C494" s="63">
        <v>44527.788194444445</v>
      </c>
      <c r="D494" s="27">
        <v>26.436666666883976</v>
      </c>
      <c r="E494" s="22">
        <v>2072</v>
      </c>
      <c r="F494" s="22">
        <v>-3086</v>
      </c>
      <c r="G494" s="27">
        <v>2.9201600000000001</v>
      </c>
      <c r="H494" s="65">
        <v>1834548000</v>
      </c>
      <c r="I494" s="34">
        <v>2.04441E-3</v>
      </c>
      <c r="J494" s="27">
        <v>0.10791300000000001</v>
      </c>
      <c r="K494" s="66">
        <v>4.3908080000000002E-2</v>
      </c>
      <c r="L494" s="27">
        <v>0.27481879999999997</v>
      </c>
      <c r="M494" s="22">
        <v>46</v>
      </c>
      <c r="N494" s="22">
        <v>-23</v>
      </c>
      <c r="O494" s="22">
        <v>0</v>
      </c>
      <c r="P494" s="64">
        <v>1.0999999999999999E-8</v>
      </c>
      <c r="Q494" s="34">
        <f t="shared" si="14"/>
        <v>2.0538085283923076E-3</v>
      </c>
      <c r="R494" s="25">
        <f t="shared" si="15"/>
        <v>24.241236980005798</v>
      </c>
      <c r="S494" s="11"/>
      <c r="T494" s="19"/>
      <c r="U494"/>
    </row>
    <row r="495" spans="1:21" x14ac:dyDescent="0.3">
      <c r="A495" s="22" t="s">
        <v>565</v>
      </c>
      <c r="B495" s="62">
        <v>44527</v>
      </c>
      <c r="C495" s="63">
        <v>44527.790277777778</v>
      </c>
      <c r="D495" s="27">
        <v>26.486666666872335</v>
      </c>
      <c r="E495" s="22">
        <v>3196</v>
      </c>
      <c r="F495" s="22">
        <v>-2019</v>
      </c>
      <c r="G495" s="27">
        <v>2.909834</v>
      </c>
      <c r="H495" s="65">
        <v>1844204000</v>
      </c>
      <c r="I495" s="34">
        <v>2.0487069999999999E-3</v>
      </c>
      <c r="J495" s="27">
        <v>9.8099489999999998E-2</v>
      </c>
      <c r="K495" s="66">
        <v>3.7593420000000002E-2</v>
      </c>
      <c r="L495" s="27">
        <v>0.16764039999999999</v>
      </c>
      <c r="M495" s="22">
        <v>52</v>
      </c>
      <c r="N495" s="22">
        <v>-28</v>
      </c>
      <c r="O495" s="22">
        <v>6</v>
      </c>
      <c r="P495" s="64">
        <v>1.0999999999999999E-8</v>
      </c>
      <c r="Q495" s="34">
        <f t="shared" si="14"/>
        <v>2.0581252824908012E-3</v>
      </c>
      <c r="R495" s="25">
        <f t="shared" si="15"/>
        <v>26.394016801716269</v>
      </c>
      <c r="S495" s="11"/>
      <c r="T495" s="19"/>
      <c r="U495"/>
    </row>
    <row r="496" spans="1:21" x14ac:dyDescent="0.3">
      <c r="A496" s="22" t="s">
        <v>566</v>
      </c>
      <c r="B496" s="62">
        <v>44527</v>
      </c>
      <c r="C496" s="63">
        <v>44527.793055555558</v>
      </c>
      <c r="D496" s="27">
        <v>26.553333333581687</v>
      </c>
      <c r="E496" s="22">
        <v>1756</v>
      </c>
      <c r="F496" s="22">
        <v>-2483</v>
      </c>
      <c r="G496" s="27">
        <v>2.9130410000000002</v>
      </c>
      <c r="H496" s="65">
        <v>1812708000</v>
      </c>
      <c r="I496" s="34">
        <v>2.041223E-3</v>
      </c>
      <c r="J496" s="27">
        <v>0.14782440000000002</v>
      </c>
      <c r="K496" s="66">
        <v>4.5428799999999998E-2</v>
      </c>
      <c r="L496" s="27">
        <v>0.19547909999999999</v>
      </c>
      <c r="M496" s="22">
        <v>43</v>
      </c>
      <c r="N496" s="22">
        <v>-26</v>
      </c>
      <c r="O496" s="22">
        <v>7</v>
      </c>
      <c r="P496" s="64">
        <v>1.0999999999999999E-8</v>
      </c>
      <c r="Q496" s="34">
        <f t="shared" si="14"/>
        <v>2.0506068771677555E-3</v>
      </c>
      <c r="R496" s="25">
        <f t="shared" si="15"/>
        <v>22.64456272080362</v>
      </c>
      <c r="S496" s="11"/>
      <c r="T496" s="19"/>
      <c r="U496"/>
    </row>
    <row r="497" spans="1:21" x14ac:dyDescent="0.3">
      <c r="A497" s="22" t="s">
        <v>567</v>
      </c>
      <c r="B497" s="62">
        <v>44527</v>
      </c>
      <c r="C497" s="63">
        <v>44527.795138888891</v>
      </c>
      <c r="D497" s="27">
        <v>26.603333333570045</v>
      </c>
      <c r="E497" s="22">
        <v>3276</v>
      </c>
      <c r="F497" s="22">
        <v>-2895</v>
      </c>
      <c r="G497" s="27">
        <v>2.919143</v>
      </c>
      <c r="H497" s="65">
        <v>1855091000</v>
      </c>
      <c r="I497" s="34">
        <v>2.0461500000000001E-3</v>
      </c>
      <c r="J497" s="27">
        <v>0.1175841</v>
      </c>
      <c r="K497" s="66">
        <v>3.4948079999999999E-2</v>
      </c>
      <c r="L497" s="27">
        <v>6.3141160000000002E-2</v>
      </c>
      <c r="M497" s="22">
        <v>52</v>
      </c>
      <c r="N497" s="22">
        <v>-22</v>
      </c>
      <c r="O497" s="22">
        <v>5</v>
      </c>
      <c r="P497" s="64">
        <v>1.0999999999999999E-8</v>
      </c>
      <c r="Q497" s="34">
        <f t="shared" si="14"/>
        <v>2.0555565274920002E-3</v>
      </c>
      <c r="R497" s="25">
        <f t="shared" si="15"/>
        <v>25.112970023937862</v>
      </c>
      <c r="S497" s="11"/>
      <c r="T497" s="19"/>
      <c r="U497"/>
    </row>
    <row r="498" spans="1:21" x14ac:dyDescent="0.3">
      <c r="A498" s="22" t="s">
        <v>568</v>
      </c>
      <c r="B498" s="62">
        <v>44527</v>
      </c>
      <c r="C498" s="63">
        <v>44527.797222222223</v>
      </c>
      <c r="D498" s="27">
        <v>26.653333333558404</v>
      </c>
      <c r="E498" s="22">
        <v>2465</v>
      </c>
      <c r="F498" s="22">
        <v>-2676</v>
      </c>
      <c r="G498" s="27">
        <v>2.9403439999999996</v>
      </c>
      <c r="H498" s="65">
        <v>1874987000</v>
      </c>
      <c r="I498" s="34">
        <v>2.0485870000000002E-3</v>
      </c>
      <c r="J498" s="27">
        <v>0.11286859999999999</v>
      </c>
      <c r="K498" s="66">
        <v>4.3882129999999998E-2</v>
      </c>
      <c r="L498" s="27">
        <v>4.3056610000000002E-2</v>
      </c>
      <c r="M498" s="22">
        <v>47</v>
      </c>
      <c r="N498" s="22">
        <v>-23</v>
      </c>
      <c r="O498" s="22">
        <v>8</v>
      </c>
      <c r="P498" s="64">
        <v>1.0999999999999999E-8</v>
      </c>
      <c r="Q498" s="34">
        <f t="shared" si="14"/>
        <v>2.0580047308287538E-3</v>
      </c>
      <c r="R498" s="25">
        <f t="shared" si="15"/>
        <v>26.333897281445083</v>
      </c>
      <c r="S498" s="11"/>
      <c r="T498" s="19"/>
      <c r="U498"/>
    </row>
    <row r="499" spans="1:21" x14ac:dyDescent="0.3">
      <c r="A499" s="22" t="s">
        <v>569</v>
      </c>
      <c r="B499" s="62">
        <v>44527</v>
      </c>
      <c r="C499" s="63">
        <v>44527.799305555556</v>
      </c>
      <c r="D499" s="27">
        <v>26.703333333546762</v>
      </c>
      <c r="E499" s="22">
        <v>2504</v>
      </c>
      <c r="F499" s="22">
        <v>-3086</v>
      </c>
      <c r="G499" s="27">
        <v>2.948089</v>
      </c>
      <c r="H499" s="65">
        <v>1881545000</v>
      </c>
      <c r="I499" s="34">
        <v>2.0457309999999999E-3</v>
      </c>
      <c r="J499" s="27">
        <v>0.1133808</v>
      </c>
      <c r="K499" s="66">
        <v>3.9983940000000003E-2</v>
      </c>
      <c r="L499" s="27">
        <v>0.31878400000000001</v>
      </c>
      <c r="M499" s="22">
        <v>47</v>
      </c>
      <c r="N499" s="22">
        <v>-23</v>
      </c>
      <c r="O499" s="22">
        <v>1</v>
      </c>
      <c r="P499" s="64">
        <v>1.0999999999999999E-8</v>
      </c>
      <c r="Q499" s="34">
        <f t="shared" si="14"/>
        <v>2.0551356012720166E-3</v>
      </c>
      <c r="R499" s="25">
        <f t="shared" si="15"/>
        <v>24.903052698990848</v>
      </c>
      <c r="S499" s="11"/>
      <c r="T499" s="19"/>
      <c r="U499"/>
    </row>
    <row r="500" spans="1:21" x14ac:dyDescent="0.3">
      <c r="A500" s="22" t="s">
        <v>570</v>
      </c>
      <c r="B500" s="62">
        <v>44527</v>
      </c>
      <c r="C500" s="63">
        <v>44527.802083333336</v>
      </c>
      <c r="D500" s="27">
        <v>26.770000000256115</v>
      </c>
      <c r="E500" s="22">
        <v>2543</v>
      </c>
      <c r="F500" s="22">
        <v>-3004</v>
      </c>
      <c r="G500" s="27">
        <v>2.9572419999999999</v>
      </c>
      <c r="H500" s="65">
        <v>1846634000</v>
      </c>
      <c r="I500" s="34">
        <v>2.0498980000000001E-3</v>
      </c>
      <c r="J500" s="27">
        <v>0.1203105</v>
      </c>
      <c r="K500" s="66">
        <v>4.1092490000000002E-2</v>
      </c>
      <c r="L500" s="27">
        <v>0.107705</v>
      </c>
      <c r="M500" s="22">
        <v>47</v>
      </c>
      <c r="N500" s="22">
        <v>-23</v>
      </c>
      <c r="O500" s="22">
        <v>9</v>
      </c>
      <c r="P500" s="64">
        <v>1.0999999999999999E-8</v>
      </c>
      <c r="Q500" s="34">
        <f t="shared" si="14"/>
        <v>2.0593217577366254E-3</v>
      </c>
      <c r="R500" s="25">
        <f t="shared" si="15"/>
        <v>26.990703040407737</v>
      </c>
      <c r="S500" s="11"/>
      <c r="T500" s="19"/>
      <c r="U500"/>
    </row>
    <row r="501" spans="1:21" x14ac:dyDescent="0.3">
      <c r="A501" s="22" t="s">
        <v>571</v>
      </c>
      <c r="B501" s="62">
        <v>44527</v>
      </c>
      <c r="C501" s="63">
        <v>44527.804166666669</v>
      </c>
      <c r="D501" s="27">
        <v>26.820000000244473</v>
      </c>
      <c r="E501" s="22">
        <v>1836</v>
      </c>
      <c r="F501" s="22">
        <v>-2715</v>
      </c>
      <c r="G501" s="27">
        <v>2.9505140000000001</v>
      </c>
      <c r="H501" s="65">
        <v>1910826000</v>
      </c>
      <c r="I501" s="34">
        <v>2.0464070000000001E-3</v>
      </c>
      <c r="J501" s="27">
        <v>9.2476660000000002E-2</v>
      </c>
      <c r="K501" s="66">
        <v>4.403874E-2</v>
      </c>
      <c r="L501" s="27">
        <v>4.3150830000000001E-2</v>
      </c>
      <c r="M501" s="22">
        <v>45</v>
      </c>
      <c r="N501" s="22">
        <v>-26</v>
      </c>
      <c r="O501" s="22">
        <v>3</v>
      </c>
      <c r="P501" s="64">
        <v>1.0999999999999999E-8</v>
      </c>
      <c r="Q501" s="34">
        <f t="shared" si="14"/>
        <v>2.0558147089682192E-3</v>
      </c>
      <c r="R501" s="25">
        <f t="shared" si="15"/>
        <v>25.241725996518749</v>
      </c>
      <c r="S501" s="11"/>
      <c r="T501" s="19"/>
      <c r="U501"/>
    </row>
    <row r="502" spans="1:21" x14ac:dyDescent="0.3">
      <c r="A502" s="22" t="s">
        <v>572</v>
      </c>
      <c r="B502" s="62">
        <v>44527</v>
      </c>
      <c r="C502" s="63">
        <v>44527.806250000001</v>
      </c>
      <c r="D502" s="27">
        <v>26.870000000232832</v>
      </c>
      <c r="E502" s="22">
        <v>1876</v>
      </c>
      <c r="F502" s="22">
        <v>-2553</v>
      </c>
      <c r="G502" s="27">
        <v>2.955756</v>
      </c>
      <c r="H502" s="65">
        <v>1839731000</v>
      </c>
      <c r="I502" s="34">
        <v>2.0434920000000001E-3</v>
      </c>
      <c r="J502" s="27">
        <v>0.1275616</v>
      </c>
      <c r="K502" s="66">
        <v>4.1501610000000001E-2</v>
      </c>
      <c r="L502" s="27">
        <v>0.31171739999999998</v>
      </c>
      <c r="M502" s="22">
        <v>44</v>
      </c>
      <c r="N502" s="22">
        <v>-25</v>
      </c>
      <c r="O502" s="22">
        <v>3</v>
      </c>
      <c r="P502" s="64">
        <v>1.0999999999999999E-8</v>
      </c>
      <c r="Q502" s="34">
        <f t="shared" si="14"/>
        <v>2.0528863081776421E-3</v>
      </c>
      <c r="R502" s="25">
        <f t="shared" si="15"/>
        <v>23.781322649931269</v>
      </c>
      <c r="S502" s="11"/>
      <c r="T502" s="19"/>
      <c r="U502"/>
    </row>
    <row r="503" spans="1:21" x14ac:dyDescent="0.3">
      <c r="A503" s="22" t="s">
        <v>573</v>
      </c>
      <c r="B503" s="62">
        <v>44527</v>
      </c>
      <c r="C503" s="63">
        <v>44527.809027777781</v>
      </c>
      <c r="D503" s="27">
        <v>26.936666666942184</v>
      </c>
      <c r="E503" s="22">
        <v>3196</v>
      </c>
      <c r="F503" s="22">
        <v>-2218</v>
      </c>
      <c r="G503" s="27">
        <v>2.9518439999999999</v>
      </c>
      <c r="H503" s="65">
        <v>1843479000</v>
      </c>
      <c r="I503" s="34">
        <v>2.0481570000000001E-3</v>
      </c>
      <c r="J503" s="27">
        <v>0.12863170000000002</v>
      </c>
      <c r="K503" s="66">
        <v>3.7452970000000002E-2</v>
      </c>
      <c r="L503" s="27">
        <v>0.33891300000000002</v>
      </c>
      <c r="M503" s="22">
        <v>52</v>
      </c>
      <c r="N503" s="22">
        <v>-26</v>
      </c>
      <c r="O503" s="22">
        <v>5</v>
      </c>
      <c r="P503" s="64">
        <v>1.0999999999999999E-8</v>
      </c>
      <c r="Q503" s="34">
        <f t="shared" si="14"/>
        <v>2.0575727540397492E-3</v>
      </c>
      <c r="R503" s="25">
        <f t="shared" si="15"/>
        <v>26.118469000473432</v>
      </c>
      <c r="S503" s="11"/>
      <c r="T503" s="19"/>
      <c r="U503"/>
    </row>
    <row r="504" spans="1:21" x14ac:dyDescent="0.3">
      <c r="A504" s="22" t="s">
        <v>574</v>
      </c>
      <c r="B504" s="62">
        <v>44527</v>
      </c>
      <c r="C504" s="63">
        <v>44527.811111111114</v>
      </c>
      <c r="D504" s="27">
        <v>26.986666666930542</v>
      </c>
      <c r="E504" s="22">
        <v>3156</v>
      </c>
      <c r="F504" s="22">
        <v>-2856</v>
      </c>
      <c r="G504" s="27">
        <v>2.93479</v>
      </c>
      <c r="H504" s="65">
        <v>1926461000</v>
      </c>
      <c r="I504" s="34">
        <v>2.0467129999999999E-3</v>
      </c>
      <c r="J504" s="27">
        <v>0.13101770000000001</v>
      </c>
      <c r="K504" s="66">
        <v>3.8829530000000001E-2</v>
      </c>
      <c r="L504" s="27">
        <v>9.4342179999999998E-2</v>
      </c>
      <c r="M504" s="22">
        <v>52</v>
      </c>
      <c r="N504" s="22">
        <v>-27</v>
      </c>
      <c r="O504" s="22">
        <v>1</v>
      </c>
      <c r="P504" s="64">
        <v>1.0999999999999999E-8</v>
      </c>
      <c r="Q504" s="34">
        <f t="shared" si="14"/>
        <v>2.0561221157064406E-3</v>
      </c>
      <c r="R504" s="25">
        <f t="shared" si="15"/>
        <v>25.395030773210038</v>
      </c>
      <c r="S504" s="11"/>
      <c r="T504" s="19"/>
      <c r="U504"/>
    </row>
    <row r="505" spans="1:21" x14ac:dyDescent="0.3">
      <c r="A505" s="22" t="s">
        <v>575</v>
      </c>
      <c r="B505" s="62">
        <v>44527</v>
      </c>
      <c r="C505" s="63">
        <v>44527.813194444447</v>
      </c>
      <c r="D505" s="27">
        <v>27.036666666918901</v>
      </c>
      <c r="E505" s="22">
        <v>2268</v>
      </c>
      <c r="F505" s="22">
        <v>-2226</v>
      </c>
      <c r="G505" s="27">
        <v>2.9398750000000002</v>
      </c>
      <c r="H505" s="65">
        <v>1891959000</v>
      </c>
      <c r="I505" s="34">
        <v>2.0455849999999999E-3</v>
      </c>
      <c r="J505" s="27">
        <v>0.14072770000000001</v>
      </c>
      <c r="K505" s="66">
        <v>4.3175570000000003E-2</v>
      </c>
      <c r="L505" s="27">
        <v>0.294352</v>
      </c>
      <c r="M505" s="22">
        <v>46</v>
      </c>
      <c r="N505" s="22">
        <v>-28</v>
      </c>
      <c r="O505" s="22">
        <v>3</v>
      </c>
      <c r="P505" s="64">
        <v>1.0999999999999999E-8</v>
      </c>
      <c r="Q505" s="34">
        <f t="shared" si="14"/>
        <v>2.0549889300831917E-3</v>
      </c>
      <c r="R505" s="25">
        <f t="shared" si="15"/>
        <v>24.82990728266099</v>
      </c>
      <c r="S505" s="11"/>
      <c r="T505" s="19"/>
      <c r="U505"/>
    </row>
    <row r="506" spans="1:21" x14ac:dyDescent="0.3">
      <c r="A506" s="70" t="s">
        <v>576</v>
      </c>
      <c r="B506" s="80">
        <v>44527</v>
      </c>
      <c r="C506" s="81">
        <v>44527.81527777778</v>
      </c>
      <c r="D506" s="27">
        <v>27.086666666907259</v>
      </c>
      <c r="E506" s="22">
        <v>1596</v>
      </c>
      <c r="F506" s="22">
        <v>-2754</v>
      </c>
      <c r="G506" s="27">
        <v>2.9269659999999997</v>
      </c>
      <c r="H506" s="65">
        <v>1865388000</v>
      </c>
      <c r="I506" s="34">
        <v>2.0490619999999999E-3</v>
      </c>
      <c r="J506" s="27">
        <v>0.1185187</v>
      </c>
      <c r="K506" s="66">
        <v>4.31565E-2</v>
      </c>
      <c r="L506" s="27">
        <v>0.16509360000000001</v>
      </c>
      <c r="M506" s="22">
        <v>39</v>
      </c>
      <c r="N506" s="22">
        <v>-25</v>
      </c>
      <c r="O506" s="22">
        <v>9</v>
      </c>
      <c r="P506" s="64">
        <v>1.0999999999999999E-8</v>
      </c>
      <c r="Q506" s="34">
        <f t="shared" si="14"/>
        <v>2.0584819144910259E-3</v>
      </c>
      <c r="R506" s="25">
        <f t="shared" si="15"/>
        <v>26.571870382518405</v>
      </c>
      <c r="S506" s="11"/>
      <c r="T506" s="19"/>
      <c r="U506"/>
    </row>
    <row r="507" spans="1:21" x14ac:dyDescent="0.3">
      <c r="A507" s="22" t="s">
        <v>577</v>
      </c>
      <c r="B507" s="62">
        <v>44527</v>
      </c>
      <c r="C507" s="63">
        <v>44527.818055555559</v>
      </c>
      <c r="D507" s="27">
        <v>26.830000000256113</v>
      </c>
      <c r="E507" s="22">
        <v>2779</v>
      </c>
      <c r="F507" s="22">
        <v>-2717</v>
      </c>
      <c r="G507" s="27">
        <v>2.9197689999999996</v>
      </c>
      <c r="H507" s="65">
        <v>1862829000</v>
      </c>
      <c r="I507" s="34">
        <v>2.0464939999999998E-3</v>
      </c>
      <c r="J507" s="27">
        <v>0.1446366</v>
      </c>
      <c r="K507" s="66">
        <v>4.1096000000000001E-2</v>
      </c>
      <c r="L507" s="27">
        <v>0.1496468</v>
      </c>
      <c r="M507" s="22">
        <v>47</v>
      </c>
      <c r="N507" s="22">
        <v>-27</v>
      </c>
      <c r="O507" s="22">
        <v>4</v>
      </c>
      <c r="P507" s="64">
        <v>1.0999999999999999E-8</v>
      </c>
      <c r="Q507" s="34">
        <f t="shared" si="14"/>
        <v>2.0559021089232034E-3</v>
      </c>
      <c r="R507" s="25">
        <f t="shared" si="15"/>
        <v>25.285312648715141</v>
      </c>
      <c r="S507" s="11"/>
      <c r="T507" s="19"/>
      <c r="U507"/>
    </row>
    <row r="508" spans="1:21" x14ac:dyDescent="0.3">
      <c r="A508" s="22" t="s">
        <v>578</v>
      </c>
      <c r="B508" s="62">
        <v>44527</v>
      </c>
      <c r="C508" s="63">
        <v>44527.820138888892</v>
      </c>
      <c r="D508" s="27">
        <v>26.880000000244472</v>
      </c>
      <c r="E508" s="22">
        <v>1716</v>
      </c>
      <c r="F508" s="22">
        <v>-2909</v>
      </c>
      <c r="G508" s="27">
        <v>2.9407350000000001</v>
      </c>
      <c r="H508" s="65">
        <v>1881135000</v>
      </c>
      <c r="I508" s="34">
        <v>2.0451480000000001E-3</v>
      </c>
      <c r="J508" s="27">
        <v>0.1362505</v>
      </c>
      <c r="K508" s="66">
        <v>4.333124E-2</v>
      </c>
      <c r="L508" s="27">
        <v>0.19036719999999999</v>
      </c>
      <c r="M508" s="22">
        <v>42</v>
      </c>
      <c r="N508" s="22">
        <v>-28</v>
      </c>
      <c r="O508" s="22">
        <v>10</v>
      </c>
      <c r="P508" s="64">
        <v>1.0999999999999999E-8</v>
      </c>
      <c r="Q508" s="34">
        <f t="shared" si="14"/>
        <v>2.0545499211139014E-3</v>
      </c>
      <c r="R508" s="25">
        <f t="shared" si="15"/>
        <v>24.610972029673661</v>
      </c>
      <c r="S508" s="11"/>
      <c r="T508" s="19"/>
      <c r="U508"/>
    </row>
    <row r="509" spans="1:21" x14ac:dyDescent="0.3">
      <c r="A509" s="70" t="s">
        <v>579</v>
      </c>
      <c r="B509" s="80">
        <v>44527</v>
      </c>
      <c r="C509" s="81">
        <v>44527.822222222225</v>
      </c>
      <c r="D509" s="27">
        <v>26.93000000023283</v>
      </c>
      <c r="E509" s="22">
        <v>2465</v>
      </c>
      <c r="F509" s="22">
        <v>-2021</v>
      </c>
      <c r="G509" s="27">
        <v>2.9476199999999997</v>
      </c>
      <c r="H509" s="65">
        <v>1900309000</v>
      </c>
      <c r="I509" s="34">
        <v>2.0492309999999999E-3</v>
      </c>
      <c r="J509" s="27">
        <v>0.1189048</v>
      </c>
      <c r="K509" s="66">
        <v>4.1924549999999998E-2</v>
      </c>
      <c r="L509" s="27">
        <v>0.33929409999999999</v>
      </c>
      <c r="M509" s="22">
        <v>44</v>
      </c>
      <c r="N509" s="22">
        <v>-29</v>
      </c>
      <c r="O509" s="22">
        <v>7</v>
      </c>
      <c r="P509" s="64">
        <v>1.0999999999999999E-8</v>
      </c>
      <c r="Q509" s="34">
        <f t="shared" si="14"/>
        <v>2.0586516914150766E-3</v>
      </c>
      <c r="R509" s="25">
        <f t="shared" si="15"/>
        <v>26.656538706900434</v>
      </c>
      <c r="S509" s="11"/>
      <c r="T509" s="19"/>
      <c r="U509"/>
    </row>
    <row r="510" spans="1:21" x14ac:dyDescent="0.3">
      <c r="A510" s="22" t="s">
        <v>580</v>
      </c>
      <c r="B510" s="62">
        <v>44527</v>
      </c>
      <c r="C510" s="63">
        <v>44527.824999999997</v>
      </c>
      <c r="D510" s="27">
        <v>26.99666666676756</v>
      </c>
      <c r="E510" s="22">
        <v>2937</v>
      </c>
      <c r="F510" s="22">
        <v>-2635</v>
      </c>
      <c r="G510" s="27">
        <v>2.9469940000000001</v>
      </c>
      <c r="H510" s="65">
        <v>1921454000</v>
      </c>
      <c r="I510" s="34">
        <v>2.048504E-3</v>
      </c>
      <c r="J510" s="27">
        <v>0.1147132</v>
      </c>
      <c r="K510" s="66">
        <v>4.0349889999999999E-2</v>
      </c>
      <c r="L510" s="27">
        <v>0.177206</v>
      </c>
      <c r="M510" s="22">
        <v>47</v>
      </c>
      <c r="N510" s="22">
        <v>-28</v>
      </c>
      <c r="O510" s="22">
        <v>4</v>
      </c>
      <c r="P510" s="64">
        <v>1.0999999999999999E-8</v>
      </c>
      <c r="Q510" s="34">
        <f t="shared" si="14"/>
        <v>2.0579213492625038E-3</v>
      </c>
      <c r="R510" s="25">
        <f t="shared" si="15"/>
        <v>26.292314613257428</v>
      </c>
      <c r="S510" s="11"/>
      <c r="T510" s="19"/>
      <c r="U510"/>
    </row>
    <row r="511" spans="1:21" x14ac:dyDescent="0.3">
      <c r="A511" s="22" t="s">
        <v>581</v>
      </c>
      <c r="B511" s="62">
        <v>44527</v>
      </c>
      <c r="C511" s="63">
        <v>44527.82708333333</v>
      </c>
      <c r="D511" s="27">
        <v>27.046666666755918</v>
      </c>
      <c r="E511" s="22">
        <v>1796</v>
      </c>
      <c r="F511" s="22">
        <v>-3258</v>
      </c>
      <c r="G511" s="27">
        <v>2.9496540000000002</v>
      </c>
      <c r="H511" s="65">
        <v>1849700000</v>
      </c>
      <c r="I511" s="34">
        <v>2.045823E-3</v>
      </c>
      <c r="J511" s="27">
        <v>0.11670559999999999</v>
      </c>
      <c r="K511" s="66">
        <v>3.7680829999999998E-2</v>
      </c>
      <c r="L511" s="27">
        <v>0.31583879999999998</v>
      </c>
      <c r="M511" s="22">
        <v>44</v>
      </c>
      <c r="N511" s="22">
        <v>-21</v>
      </c>
      <c r="O511" s="22">
        <v>11</v>
      </c>
      <c r="P511" s="64">
        <v>1.0999999999999999E-8</v>
      </c>
      <c r="Q511" s="34">
        <f t="shared" si="14"/>
        <v>2.05522802421292E-3</v>
      </c>
      <c r="R511" s="25">
        <f t="shared" si="15"/>
        <v>24.94914433119888</v>
      </c>
      <c r="S511" s="11"/>
      <c r="T511" s="19"/>
      <c r="U511"/>
    </row>
    <row r="512" spans="1:21" x14ac:dyDescent="0.3">
      <c r="A512" s="22" t="s">
        <v>582</v>
      </c>
      <c r="B512" s="62">
        <v>44527</v>
      </c>
      <c r="C512" s="63">
        <v>44527.82916666667</v>
      </c>
      <c r="D512" s="27">
        <v>27.0966666669189</v>
      </c>
      <c r="E512" s="22">
        <v>2582</v>
      </c>
      <c r="F512" s="22">
        <v>-3250</v>
      </c>
      <c r="G512" s="27">
        <v>2.9529390000000002</v>
      </c>
      <c r="H512" s="65">
        <v>1875346000</v>
      </c>
      <c r="I512" s="34">
        <v>2.0454980000000002E-3</v>
      </c>
      <c r="J512" s="27">
        <v>0.1028444</v>
      </c>
      <c r="K512" s="66">
        <v>4.1376009999999998E-2</v>
      </c>
      <c r="L512" s="27">
        <v>0.45230160000000003</v>
      </c>
      <c r="M512" s="22">
        <v>49</v>
      </c>
      <c r="N512" s="22">
        <v>-23</v>
      </c>
      <c r="O512" s="22">
        <v>5</v>
      </c>
      <c r="P512" s="64">
        <v>1.0999999999999999E-8</v>
      </c>
      <c r="Q512" s="34">
        <f t="shared" si="14"/>
        <v>2.0549015301282074E-3</v>
      </c>
      <c r="R512" s="25">
        <f t="shared" si="15"/>
        <v>24.786320630464598</v>
      </c>
      <c r="S512" s="11"/>
      <c r="T512" s="19"/>
      <c r="U512"/>
    </row>
    <row r="513" spans="1:21" x14ac:dyDescent="0.3">
      <c r="A513" s="22" t="s">
        <v>583</v>
      </c>
      <c r="B513" s="62">
        <v>44527</v>
      </c>
      <c r="C513" s="63">
        <v>44527.831944444442</v>
      </c>
      <c r="D513" s="27">
        <v>27.163333333453629</v>
      </c>
      <c r="E513" s="22">
        <v>2386</v>
      </c>
      <c r="F513" s="22">
        <v>-1775</v>
      </c>
      <c r="G513" s="27">
        <v>2.9562249999999999</v>
      </c>
      <c r="H513" s="65">
        <v>1854561000</v>
      </c>
      <c r="I513" s="34">
        <v>2.0479650000000001E-3</v>
      </c>
      <c r="J513" s="27">
        <v>9.4491770000000003E-2</v>
      </c>
      <c r="K513" s="66">
        <v>4.1879470000000002E-2</v>
      </c>
      <c r="L513" s="27">
        <v>5.213433E-2</v>
      </c>
      <c r="M513" s="22">
        <v>46</v>
      </c>
      <c r="N513" s="22">
        <v>-28</v>
      </c>
      <c r="O513" s="22">
        <v>1</v>
      </c>
      <c r="P513" s="64">
        <v>1.0999999999999999E-8</v>
      </c>
      <c r="Q513" s="34">
        <f t="shared" si="14"/>
        <v>2.0573798713804728E-3</v>
      </c>
      <c r="R513" s="25">
        <f t="shared" si="15"/>
        <v>26.022277768039448</v>
      </c>
      <c r="S513" s="11"/>
      <c r="T513" s="19"/>
      <c r="U513"/>
    </row>
    <row r="514" spans="1:21" x14ac:dyDescent="0.3">
      <c r="A514" s="22" t="s">
        <v>584</v>
      </c>
      <c r="B514" s="62">
        <v>44527</v>
      </c>
      <c r="C514" s="63">
        <v>44527.834027777775</v>
      </c>
      <c r="D514" s="27">
        <v>27.213333333441987</v>
      </c>
      <c r="E514" s="22">
        <v>2504</v>
      </c>
      <c r="F514" s="22">
        <v>-2062</v>
      </c>
      <c r="G514" s="27">
        <v>2.9461330000000001</v>
      </c>
      <c r="H514" s="65">
        <v>1880530000</v>
      </c>
      <c r="I514" s="34">
        <v>2.049211E-3</v>
      </c>
      <c r="J514" s="27">
        <v>0.1126529</v>
      </c>
      <c r="K514" s="66">
        <v>3.8299739999999999E-2</v>
      </c>
      <c r="L514" s="27">
        <v>0.1367244</v>
      </c>
      <c r="M514" s="22">
        <v>48</v>
      </c>
      <c r="N514" s="22">
        <v>-31</v>
      </c>
      <c r="O514" s="22">
        <v>3</v>
      </c>
      <c r="P514" s="64">
        <v>1.0999999999999999E-8</v>
      </c>
      <c r="Q514" s="34">
        <f t="shared" si="14"/>
        <v>2.0586315994714018E-3</v>
      </c>
      <c r="R514" s="25">
        <f t="shared" si="15"/>
        <v>26.6465187868552</v>
      </c>
      <c r="S514" s="11"/>
      <c r="T514" s="19"/>
      <c r="U514"/>
    </row>
    <row r="515" spans="1:21" x14ac:dyDescent="0.3">
      <c r="A515" s="22" t="s">
        <v>585</v>
      </c>
      <c r="B515" s="62">
        <v>44527</v>
      </c>
      <c r="C515" s="63">
        <v>44527.836111111108</v>
      </c>
      <c r="D515" s="27">
        <v>27.263333333430346</v>
      </c>
      <c r="E515" s="22">
        <v>2072</v>
      </c>
      <c r="F515" s="22">
        <v>-2267</v>
      </c>
      <c r="G515" s="27">
        <v>2.9316600000000004</v>
      </c>
      <c r="H515" s="65">
        <v>1873364000</v>
      </c>
      <c r="I515" s="34">
        <v>2.0454679999999999E-3</v>
      </c>
      <c r="J515" s="27">
        <v>0.102129</v>
      </c>
      <c r="K515" s="66">
        <v>3.7008109999999997E-2</v>
      </c>
      <c r="L515" s="27">
        <v>0.1401868</v>
      </c>
      <c r="M515" s="22">
        <v>45</v>
      </c>
      <c r="N515" s="22">
        <v>-25</v>
      </c>
      <c r="O515" s="22">
        <v>8</v>
      </c>
      <c r="P515" s="64">
        <v>1.0999999999999999E-8</v>
      </c>
      <c r="Q515" s="34">
        <f t="shared" si="14"/>
        <v>2.0548713922126953E-3</v>
      </c>
      <c r="R515" s="25">
        <f t="shared" si="15"/>
        <v>24.771290750396524</v>
      </c>
      <c r="S515" s="11"/>
      <c r="T515" s="19"/>
      <c r="U515"/>
    </row>
    <row r="516" spans="1:21" x14ac:dyDescent="0.3">
      <c r="A516" s="22" t="s">
        <v>586</v>
      </c>
      <c r="B516" s="62">
        <v>44527</v>
      </c>
      <c r="C516" s="63">
        <v>44527.838194444441</v>
      </c>
      <c r="D516" s="27">
        <v>27.313333333418704</v>
      </c>
      <c r="E516" s="22">
        <v>1676</v>
      </c>
      <c r="F516" s="22">
        <v>-2211</v>
      </c>
      <c r="G516" s="27">
        <v>2.9471500000000002</v>
      </c>
      <c r="H516" s="65">
        <v>1891037000</v>
      </c>
      <c r="I516" s="34">
        <v>2.046038E-3</v>
      </c>
      <c r="J516" s="27">
        <v>9.5359910000000006E-2</v>
      </c>
      <c r="K516" s="66">
        <v>4.3506879999999998E-2</v>
      </c>
      <c r="L516" s="27">
        <v>4.775281E-2</v>
      </c>
      <c r="M516" s="22">
        <v>41</v>
      </c>
      <c r="N516" s="22">
        <v>-27</v>
      </c>
      <c r="O516" s="22">
        <v>7</v>
      </c>
      <c r="P516" s="64">
        <v>1.0999999999999999E-8</v>
      </c>
      <c r="Q516" s="34">
        <f t="shared" si="14"/>
        <v>2.0554440126074221E-3</v>
      </c>
      <c r="R516" s="25">
        <f t="shared" si="15"/>
        <v>25.056858471684595</v>
      </c>
      <c r="S516" s="11"/>
      <c r="T516" s="19"/>
      <c r="U516"/>
    </row>
    <row r="517" spans="1:21" x14ac:dyDescent="0.3">
      <c r="A517" s="22" t="s">
        <v>587</v>
      </c>
      <c r="B517" s="62">
        <v>44527</v>
      </c>
      <c r="C517" s="63">
        <v>44527.84097222222</v>
      </c>
      <c r="D517" s="27">
        <v>27.380000000128057</v>
      </c>
      <c r="E517" s="22">
        <v>3276</v>
      </c>
      <c r="F517" s="22">
        <v>-2378</v>
      </c>
      <c r="G517" s="27">
        <v>2.9252449999999999</v>
      </c>
      <c r="H517" s="65">
        <v>1858981000</v>
      </c>
      <c r="I517" s="34">
        <v>2.0505889999999998E-3</v>
      </c>
      <c r="J517" s="27">
        <v>0.1452639</v>
      </c>
      <c r="K517" s="66">
        <v>3.6264390000000001E-2</v>
      </c>
      <c r="L517" s="27">
        <v>7.2787959999999999E-2</v>
      </c>
      <c r="M517" s="22">
        <v>53</v>
      </c>
      <c r="N517" s="22">
        <v>-28</v>
      </c>
      <c r="O517" s="22">
        <v>6</v>
      </c>
      <c r="P517" s="64">
        <v>1.0999999999999999E-8</v>
      </c>
      <c r="Q517" s="34">
        <f t="shared" si="14"/>
        <v>2.0600159343905837E-3</v>
      </c>
      <c r="R517" s="25">
        <f t="shared" si="15"/>
        <v>27.336891277969233</v>
      </c>
      <c r="S517" s="11"/>
      <c r="T517" s="19"/>
      <c r="U517"/>
    </row>
    <row r="518" spans="1:21" x14ac:dyDescent="0.3">
      <c r="A518" s="22" t="s">
        <v>588</v>
      </c>
      <c r="B518" s="62">
        <v>44527</v>
      </c>
      <c r="C518" s="63">
        <v>44527.843055555553</v>
      </c>
      <c r="D518" s="27">
        <v>27.430000000116415</v>
      </c>
      <c r="E518" s="22">
        <v>3116</v>
      </c>
      <c r="F518" s="22">
        <v>-2896</v>
      </c>
      <c r="G518" s="27">
        <v>2.9207080000000003</v>
      </c>
      <c r="H518" s="65">
        <v>1901854000</v>
      </c>
      <c r="I518" s="34">
        <v>2.0507949999999998E-3</v>
      </c>
      <c r="J518" s="27">
        <v>0.11921509999999999</v>
      </c>
      <c r="K518" s="66">
        <v>4.5288660000000001E-2</v>
      </c>
      <c r="L518" s="27">
        <v>5.6594419999999999E-2</v>
      </c>
      <c r="M518" s="22">
        <v>49</v>
      </c>
      <c r="N518" s="22">
        <v>-27</v>
      </c>
      <c r="O518" s="22">
        <v>1</v>
      </c>
      <c r="P518" s="64">
        <v>1.0999999999999999E-8</v>
      </c>
      <c r="Q518" s="34">
        <f t="shared" si="14"/>
        <v>2.0602228814104321E-3</v>
      </c>
      <c r="R518" s="25">
        <f t="shared" si="15"/>
        <v>27.44009645443457</v>
      </c>
      <c r="S518" s="11"/>
      <c r="T518" s="19"/>
      <c r="U518"/>
    </row>
    <row r="519" spans="1:21" x14ac:dyDescent="0.3">
      <c r="A519" s="22" t="s">
        <v>589</v>
      </c>
      <c r="B519" s="62">
        <v>44527</v>
      </c>
      <c r="C519" s="63">
        <v>44527.845138888886</v>
      </c>
      <c r="D519" s="27">
        <v>27.480000000104774</v>
      </c>
      <c r="E519" s="22">
        <v>2779</v>
      </c>
      <c r="F519" s="22">
        <v>-2390</v>
      </c>
      <c r="G519" s="27">
        <v>2.913198</v>
      </c>
      <c r="H519" s="65">
        <v>1888737000</v>
      </c>
      <c r="I519" s="34">
        <v>2.0504109999999998E-3</v>
      </c>
      <c r="J519" s="27">
        <v>8.3361190000000002E-2</v>
      </c>
      <c r="K519" s="66">
        <v>4.0385789999999998E-2</v>
      </c>
      <c r="L519" s="27">
        <v>7.0747889999999994E-2</v>
      </c>
      <c r="M519" s="22">
        <v>49</v>
      </c>
      <c r="N519" s="22">
        <v>-26</v>
      </c>
      <c r="O519" s="22">
        <v>1</v>
      </c>
      <c r="P519" s="64">
        <v>1.0999999999999999E-8</v>
      </c>
      <c r="Q519" s="34">
        <f t="shared" ref="Q519:Q582" si="16">I519/$Q$1</f>
        <v>2.0598371160918793E-3</v>
      </c>
      <c r="R519" s="25">
        <f t="shared" si="15"/>
        <v>27.247713989566826</v>
      </c>
      <c r="S519" s="11"/>
      <c r="T519" s="19"/>
      <c r="U519"/>
    </row>
    <row r="520" spans="1:21" x14ac:dyDescent="0.3">
      <c r="A520" s="22" t="s">
        <v>590</v>
      </c>
      <c r="B520" s="62">
        <v>44527</v>
      </c>
      <c r="C520" s="63">
        <v>44527.847916666666</v>
      </c>
      <c r="D520" s="27">
        <v>27.546666666814126</v>
      </c>
      <c r="E520" s="22">
        <v>2190</v>
      </c>
      <c r="F520" s="22">
        <v>-3209</v>
      </c>
      <c r="G520" s="27">
        <v>2.9268100000000001</v>
      </c>
      <c r="H520" s="65">
        <v>1857783000</v>
      </c>
      <c r="I520" s="34">
        <v>2.0477680000000002E-3</v>
      </c>
      <c r="J520" s="27">
        <v>0.145013</v>
      </c>
      <c r="K520" s="66">
        <v>4.276398E-2</v>
      </c>
      <c r="L520" s="27">
        <v>0.32185599999999998</v>
      </c>
      <c r="M520" s="22">
        <v>45</v>
      </c>
      <c r="N520" s="22">
        <v>-21</v>
      </c>
      <c r="O520" s="22">
        <v>8</v>
      </c>
      <c r="P520" s="64">
        <v>1.0999999999999999E-8</v>
      </c>
      <c r="Q520" s="34">
        <f t="shared" si="16"/>
        <v>2.0571819657352777E-3</v>
      </c>
      <c r="R520" s="25">
        <f t="shared" ref="R520:R583" si="17">((Q520/$Q$2)-1)*1000</f>
        <v>25.923581555594268</v>
      </c>
      <c r="S520" s="11"/>
      <c r="T520" s="19"/>
      <c r="U520"/>
    </row>
    <row r="521" spans="1:21" x14ac:dyDescent="0.3">
      <c r="A521" s="22" t="s">
        <v>591</v>
      </c>
      <c r="B521" s="62">
        <v>44527</v>
      </c>
      <c r="C521" s="63">
        <v>44527.85</v>
      </c>
      <c r="D521" s="27">
        <v>27.596666666802484</v>
      </c>
      <c r="E521" s="22">
        <v>2504</v>
      </c>
      <c r="F521" s="22">
        <v>-2635</v>
      </c>
      <c r="G521" s="27">
        <v>2.9250889999999998</v>
      </c>
      <c r="H521" s="65">
        <v>1879235000</v>
      </c>
      <c r="I521" s="34">
        <v>2.0456490000000001E-3</v>
      </c>
      <c r="J521" s="27">
        <v>0.16628219999999999</v>
      </c>
      <c r="K521" s="66">
        <v>4.2747260000000002E-2</v>
      </c>
      <c r="L521" s="27">
        <v>0.180592</v>
      </c>
      <c r="M521" s="22">
        <v>44</v>
      </c>
      <c r="N521" s="22">
        <v>-30</v>
      </c>
      <c r="O521" s="22">
        <v>7</v>
      </c>
      <c r="P521" s="64">
        <v>1.0999999999999999E-8</v>
      </c>
      <c r="Q521" s="34">
        <f t="shared" si="16"/>
        <v>2.0550532243029506E-3</v>
      </c>
      <c r="R521" s="25">
        <f t="shared" si="17"/>
        <v>24.861971026805652</v>
      </c>
      <c r="S521" s="11"/>
      <c r="T521" s="19"/>
      <c r="U521"/>
    </row>
    <row r="522" spans="1:21" x14ac:dyDescent="0.3">
      <c r="A522" s="22" t="s">
        <v>592</v>
      </c>
      <c r="B522" s="62">
        <v>44527</v>
      </c>
      <c r="C522" s="63">
        <v>44527.852083333331</v>
      </c>
      <c r="D522" s="27">
        <v>27.646666666790843</v>
      </c>
      <c r="E522" s="22">
        <v>2504</v>
      </c>
      <c r="F522" s="22">
        <v>-1816</v>
      </c>
      <c r="G522" s="27">
        <v>2.9446470000000002</v>
      </c>
      <c r="H522" s="65">
        <v>1874008000</v>
      </c>
      <c r="I522" s="34">
        <v>2.0481739999999998E-3</v>
      </c>
      <c r="J522" s="27">
        <v>0.11449479999999999</v>
      </c>
      <c r="K522" s="66">
        <v>3.8142330000000002E-2</v>
      </c>
      <c r="L522" s="27">
        <v>0.19142000000000001</v>
      </c>
      <c r="M522" s="22">
        <v>43</v>
      </c>
      <c r="N522" s="22">
        <v>-31</v>
      </c>
      <c r="O522" s="22">
        <v>8</v>
      </c>
      <c r="P522" s="64">
        <v>1.0999999999999999E-8</v>
      </c>
      <c r="Q522" s="34">
        <f t="shared" si="16"/>
        <v>2.0575898321918721E-3</v>
      </c>
      <c r="R522" s="25">
        <f t="shared" si="17"/>
        <v>26.126985932511502</v>
      </c>
      <c r="S522" s="11"/>
      <c r="T522" s="19"/>
      <c r="U522"/>
    </row>
    <row r="523" spans="1:21" x14ac:dyDescent="0.3">
      <c r="A523" s="22" t="s">
        <v>593</v>
      </c>
      <c r="B523" s="62">
        <v>44527</v>
      </c>
      <c r="C523" s="63">
        <v>44527.854861111111</v>
      </c>
      <c r="D523" s="27">
        <v>27.713333333500195</v>
      </c>
      <c r="E523" s="22">
        <v>2779</v>
      </c>
      <c r="F523" s="22">
        <v>-2226</v>
      </c>
      <c r="G523" s="27">
        <v>2.9254020000000001</v>
      </c>
      <c r="H523" s="65">
        <v>1867126000</v>
      </c>
      <c r="I523" s="34">
        <v>2.0473549999999998E-3</v>
      </c>
      <c r="J523" s="27">
        <v>0.15302939999999998</v>
      </c>
      <c r="K523" s="66">
        <v>4.090514E-2</v>
      </c>
      <c r="L523" s="27">
        <v>0.40515909999999999</v>
      </c>
      <c r="M523" s="22">
        <v>48</v>
      </c>
      <c r="N523" s="22">
        <v>-25</v>
      </c>
      <c r="O523" s="22">
        <v>7</v>
      </c>
      <c r="P523" s="64">
        <v>1.0999999999999999E-8</v>
      </c>
      <c r="Q523" s="34">
        <f t="shared" si="16"/>
        <v>2.0567670670983964E-3</v>
      </c>
      <c r="R523" s="25">
        <f t="shared" si="17"/>
        <v>25.716670206660908</v>
      </c>
      <c r="S523" s="11"/>
      <c r="T523" s="19"/>
      <c r="U523"/>
    </row>
    <row r="524" spans="1:21" x14ac:dyDescent="0.3">
      <c r="A524" s="22" t="s">
        <v>594</v>
      </c>
      <c r="B524" s="62">
        <v>44527</v>
      </c>
      <c r="C524" s="63">
        <v>44527.856944444444</v>
      </c>
      <c r="D524" s="27">
        <v>27.763333333488553</v>
      </c>
      <c r="E524" s="22">
        <v>2308</v>
      </c>
      <c r="F524" s="22">
        <v>-2349</v>
      </c>
      <c r="G524" s="27">
        <v>2.9259489999999997</v>
      </c>
      <c r="H524" s="65">
        <v>1869249000</v>
      </c>
      <c r="I524" s="34">
        <v>2.0491189999999999E-3</v>
      </c>
      <c r="J524" s="27">
        <v>0.1141475</v>
      </c>
      <c r="K524" s="66">
        <v>3.658554E-2</v>
      </c>
      <c r="L524" s="27">
        <v>0.1721637</v>
      </c>
      <c r="M524" s="22">
        <v>45</v>
      </c>
      <c r="N524" s="22">
        <v>-29</v>
      </c>
      <c r="O524" s="22">
        <v>8</v>
      </c>
      <c r="P524" s="64">
        <v>1.0999999999999999E-8</v>
      </c>
      <c r="Q524" s="34">
        <f t="shared" si="16"/>
        <v>2.0585391765304984E-3</v>
      </c>
      <c r="R524" s="25">
        <f t="shared" si="17"/>
        <v>26.600427154647164</v>
      </c>
      <c r="S524" s="11"/>
      <c r="T524" s="19"/>
      <c r="U524"/>
    </row>
    <row r="525" spans="1:21" x14ac:dyDescent="0.3">
      <c r="A525" s="22" t="s">
        <v>595</v>
      </c>
      <c r="B525" s="62">
        <v>44527</v>
      </c>
      <c r="C525" s="63">
        <v>44527.859027777777</v>
      </c>
      <c r="D525" s="27">
        <v>27.813333333476912</v>
      </c>
      <c r="E525" s="22">
        <v>2661</v>
      </c>
      <c r="F525" s="22">
        <v>-2513</v>
      </c>
      <c r="G525" s="27">
        <v>2.9457420000000001</v>
      </c>
      <c r="H525" s="65">
        <v>1858164000</v>
      </c>
      <c r="I525" s="34">
        <v>2.0477049999999999E-3</v>
      </c>
      <c r="J525" s="27">
        <v>0.12542050000000002</v>
      </c>
      <c r="K525" s="66">
        <v>3.8513869999999999E-2</v>
      </c>
      <c r="L525" s="27">
        <v>0.1089783</v>
      </c>
      <c r="M525" s="22">
        <v>49</v>
      </c>
      <c r="N525" s="22">
        <v>-25</v>
      </c>
      <c r="O525" s="22">
        <v>8</v>
      </c>
      <c r="P525" s="64">
        <v>1.0999999999999999E-8</v>
      </c>
      <c r="Q525" s="34">
        <f t="shared" si="16"/>
        <v>2.0571186761127024E-3</v>
      </c>
      <c r="R525" s="25">
        <f t="shared" si="17"/>
        <v>25.892018807451844</v>
      </c>
      <c r="S525" s="11"/>
      <c r="T525" s="19"/>
      <c r="U525"/>
    </row>
    <row r="526" spans="1:21" x14ac:dyDescent="0.3">
      <c r="A526" s="22" t="s">
        <v>596</v>
      </c>
      <c r="B526" s="62">
        <v>44527</v>
      </c>
      <c r="C526" s="63">
        <v>44527.861111111109</v>
      </c>
      <c r="D526" s="27">
        <v>27.86333333346527</v>
      </c>
      <c r="E526" s="22">
        <v>1716</v>
      </c>
      <c r="F526" s="22">
        <v>-2289</v>
      </c>
      <c r="G526" s="27">
        <v>2.935181</v>
      </c>
      <c r="H526" s="65">
        <v>1886313000</v>
      </c>
      <c r="I526" s="34">
        <v>2.044307E-3</v>
      </c>
      <c r="J526" s="27">
        <v>0.1177474</v>
      </c>
      <c r="K526" s="66">
        <v>4.3891800000000002E-2</v>
      </c>
      <c r="L526" s="27">
        <v>0.10101350000000001</v>
      </c>
      <c r="M526" s="22">
        <v>44</v>
      </c>
      <c r="N526" s="22">
        <v>-29</v>
      </c>
      <c r="O526" s="22">
        <v>9</v>
      </c>
      <c r="P526" s="64">
        <v>1.0999999999999999E-8</v>
      </c>
      <c r="Q526" s="34">
        <f t="shared" si="16"/>
        <v>2.0537050548823832E-3</v>
      </c>
      <c r="R526" s="25">
        <f t="shared" si="17"/>
        <v>24.189634391773129</v>
      </c>
      <c r="S526" s="11"/>
      <c r="T526" s="19"/>
      <c r="U526"/>
    </row>
    <row r="527" spans="1:21" x14ac:dyDescent="0.3">
      <c r="A527" s="22" t="s">
        <v>597</v>
      </c>
      <c r="B527" s="62">
        <v>44527</v>
      </c>
      <c r="C527" s="63">
        <v>44527.863888888889</v>
      </c>
      <c r="D527" s="27">
        <v>27.930000000174623</v>
      </c>
      <c r="E527" s="22">
        <v>1716</v>
      </c>
      <c r="F527" s="22">
        <v>-2483</v>
      </c>
      <c r="G527" s="27">
        <v>2.9410479999999999</v>
      </c>
      <c r="H527" s="65">
        <v>1894289000</v>
      </c>
      <c r="I527" s="34">
        <v>2.0436180000000001E-3</v>
      </c>
      <c r="J527" s="27">
        <v>0.13281599999999999</v>
      </c>
      <c r="K527" s="66">
        <v>4.4280720000000003E-2</v>
      </c>
      <c r="L527" s="27">
        <v>9.7394549999999996E-2</v>
      </c>
      <c r="M527" s="22">
        <v>44</v>
      </c>
      <c r="N527" s="22">
        <v>-25</v>
      </c>
      <c r="O527" s="22">
        <v>9</v>
      </c>
      <c r="P527" s="64">
        <v>1.0999999999999999E-8</v>
      </c>
      <c r="Q527" s="34">
        <f t="shared" si="16"/>
        <v>2.0530128874227923E-3</v>
      </c>
      <c r="R527" s="25">
        <f t="shared" si="17"/>
        <v>23.844448146215889</v>
      </c>
      <c r="S527" s="11"/>
      <c r="T527" s="19"/>
      <c r="U527"/>
    </row>
    <row r="528" spans="1:21" x14ac:dyDescent="0.3">
      <c r="A528" s="22" t="s">
        <v>598</v>
      </c>
      <c r="B528" s="62">
        <v>44527</v>
      </c>
      <c r="C528" s="63">
        <v>44527.865972222222</v>
      </c>
      <c r="D528" s="27">
        <v>27.980000000162981</v>
      </c>
      <c r="E528" s="22">
        <v>2996</v>
      </c>
      <c r="F528" s="22">
        <v>-1939</v>
      </c>
      <c r="G528" s="27">
        <v>2.9412050000000001</v>
      </c>
      <c r="H528" s="65">
        <v>1885418000</v>
      </c>
      <c r="I528" s="34">
        <v>2.0468560000000001E-3</v>
      </c>
      <c r="J528" s="27">
        <v>0.11538019999999999</v>
      </c>
      <c r="K528" s="66">
        <v>4.1649730000000003E-2</v>
      </c>
      <c r="L528" s="27">
        <v>0.1746762</v>
      </c>
      <c r="M528" s="22">
        <v>45</v>
      </c>
      <c r="N528" s="22">
        <v>-30</v>
      </c>
      <c r="O528" s="22">
        <v>7</v>
      </c>
      <c r="P528" s="64">
        <v>1.0999999999999999E-8</v>
      </c>
      <c r="Q528" s="34">
        <f t="shared" si="16"/>
        <v>2.0562657731037146E-3</v>
      </c>
      <c r="R528" s="25">
        <f t="shared" si="17"/>
        <v>25.466673201533396</v>
      </c>
      <c r="S528" s="11"/>
      <c r="T528" s="19"/>
      <c r="U528"/>
    </row>
    <row r="529" spans="1:21" x14ac:dyDescent="0.3">
      <c r="A529" s="22" t="s">
        <v>599</v>
      </c>
      <c r="B529" s="62">
        <v>44527</v>
      </c>
      <c r="C529" s="63">
        <v>44527.868055555555</v>
      </c>
      <c r="D529" s="27">
        <v>28.03000000015134</v>
      </c>
      <c r="E529" s="22">
        <v>1716</v>
      </c>
      <c r="F529" s="22">
        <v>-2444</v>
      </c>
      <c r="G529" s="27">
        <v>2.9513749999999996</v>
      </c>
      <c r="H529" s="65">
        <v>1881384000</v>
      </c>
      <c r="I529" s="34">
        <v>2.0425909999999999E-3</v>
      </c>
      <c r="J529" s="27">
        <v>0.11067060000000001</v>
      </c>
      <c r="K529" s="66">
        <v>4.3466200000000003E-2</v>
      </c>
      <c r="L529" s="27">
        <v>0.1438741</v>
      </c>
      <c r="M529" s="22">
        <v>42</v>
      </c>
      <c r="N529" s="22">
        <v>-26</v>
      </c>
      <c r="O529" s="22">
        <v>11</v>
      </c>
      <c r="P529" s="64">
        <v>1.0999999999999999E-8</v>
      </c>
      <c r="Q529" s="34">
        <f t="shared" si="16"/>
        <v>2.0519811661151E-3</v>
      </c>
      <c r="R529" s="25">
        <f t="shared" si="17"/>
        <v>23.329925251895034</v>
      </c>
      <c r="S529" s="11"/>
      <c r="T529" s="19"/>
      <c r="U529"/>
    </row>
    <row r="530" spans="1:21" x14ac:dyDescent="0.3">
      <c r="A530" s="22" t="s">
        <v>600</v>
      </c>
      <c r="B530" s="62">
        <v>44527</v>
      </c>
      <c r="C530" s="63">
        <v>44527.870833333334</v>
      </c>
      <c r="D530" s="27">
        <v>28.096666666860692</v>
      </c>
      <c r="E530" s="22">
        <v>2858</v>
      </c>
      <c r="F530" s="22">
        <v>-2553</v>
      </c>
      <c r="G530" s="27">
        <v>2.9340860000000002</v>
      </c>
      <c r="H530" s="65">
        <v>1883782000</v>
      </c>
      <c r="I530" s="34">
        <v>2.0478470000000002E-3</v>
      </c>
      <c r="J530" s="27">
        <v>0.111377</v>
      </c>
      <c r="K530" s="66">
        <v>4.4018179999999997E-2</v>
      </c>
      <c r="L530" s="27">
        <v>5.7295659999999998E-2</v>
      </c>
      <c r="M530" s="22">
        <v>48</v>
      </c>
      <c r="N530" s="22">
        <v>-24</v>
      </c>
      <c r="O530" s="22">
        <v>2</v>
      </c>
      <c r="P530" s="64">
        <v>1.0999999999999999E-8</v>
      </c>
      <c r="Q530" s="34">
        <f t="shared" si="16"/>
        <v>2.0572613289127923E-3</v>
      </c>
      <c r="R530" s="25">
        <f t="shared" si="17"/>
        <v>25.963160239772741</v>
      </c>
      <c r="S530" s="11"/>
      <c r="T530" s="19"/>
      <c r="U530"/>
    </row>
    <row r="531" spans="1:21" x14ac:dyDescent="0.3">
      <c r="A531" s="22" t="s">
        <v>601</v>
      </c>
      <c r="B531" s="62">
        <v>44527</v>
      </c>
      <c r="C531" s="63">
        <v>44527.872916666667</v>
      </c>
      <c r="D531" s="27">
        <v>28.14666666684905</v>
      </c>
      <c r="E531" s="22">
        <v>2583</v>
      </c>
      <c r="F531" s="22">
        <v>-2635</v>
      </c>
      <c r="G531" s="27">
        <v>2.924385</v>
      </c>
      <c r="H531" s="65">
        <v>1878274000</v>
      </c>
      <c r="I531" s="34">
        <v>2.0494290000000002E-3</v>
      </c>
      <c r="J531" s="27">
        <v>0.1191697</v>
      </c>
      <c r="K531" s="66">
        <v>4.3732439999999997E-2</v>
      </c>
      <c r="L531" s="27">
        <v>6.6535460000000005E-2</v>
      </c>
      <c r="M531" s="22">
        <v>47</v>
      </c>
      <c r="N531" s="22">
        <v>-27</v>
      </c>
      <c r="O531" s="22">
        <v>2</v>
      </c>
      <c r="P531" s="64">
        <v>1.0999999999999999E-8</v>
      </c>
      <c r="Q531" s="34">
        <f t="shared" si="16"/>
        <v>2.0588506016574557E-3</v>
      </c>
      <c r="R531" s="25">
        <f t="shared" si="17"/>
        <v>26.755735915348076</v>
      </c>
      <c r="S531" s="11"/>
      <c r="T531" s="19"/>
      <c r="U531"/>
    </row>
    <row r="532" spans="1:21" x14ac:dyDescent="0.3">
      <c r="A532" s="22" t="s">
        <v>602</v>
      </c>
      <c r="B532" s="62">
        <v>44527</v>
      </c>
      <c r="C532" s="63">
        <v>44527.875</v>
      </c>
      <c r="D532" s="27">
        <v>28.196666666837409</v>
      </c>
      <c r="E532" s="22">
        <v>1676</v>
      </c>
      <c r="F532" s="22">
        <v>-2715</v>
      </c>
      <c r="G532" s="27">
        <v>2.9021669999999999</v>
      </c>
      <c r="H532" s="65">
        <v>1867866000</v>
      </c>
      <c r="I532" s="34">
        <v>2.0471949999999999E-3</v>
      </c>
      <c r="J532" s="27">
        <v>0.1055591</v>
      </c>
      <c r="K532" s="66">
        <v>4.2469809999999997E-2</v>
      </c>
      <c r="L532" s="27">
        <v>0.12331300000000001</v>
      </c>
      <c r="M532" s="22">
        <v>41</v>
      </c>
      <c r="N532" s="22">
        <v>-25</v>
      </c>
      <c r="O532" s="22">
        <v>4</v>
      </c>
      <c r="P532" s="64">
        <v>1.0999999999999999E-8</v>
      </c>
      <c r="Q532" s="34">
        <f t="shared" si="16"/>
        <v>2.0566063315489995E-3</v>
      </c>
      <c r="R532" s="25">
        <f t="shared" si="17"/>
        <v>25.636510846299476</v>
      </c>
      <c r="S532" s="11"/>
      <c r="T532" s="19"/>
      <c r="U532"/>
    </row>
    <row r="533" spans="1:21" x14ac:dyDescent="0.3">
      <c r="A533" s="22" t="s">
        <v>603</v>
      </c>
      <c r="B533" s="62">
        <v>44527</v>
      </c>
      <c r="C533" s="63">
        <v>44527.877083333333</v>
      </c>
      <c r="D533" s="27">
        <v>28.246666666825767</v>
      </c>
      <c r="E533" s="22">
        <v>2229</v>
      </c>
      <c r="F533" s="22">
        <v>-1857</v>
      </c>
      <c r="G533" s="27">
        <v>2.899038</v>
      </c>
      <c r="H533" s="65">
        <v>1878636000</v>
      </c>
      <c r="I533" s="34">
        <v>2.049155E-3</v>
      </c>
      <c r="J533" s="27">
        <v>9.5737669999999997E-2</v>
      </c>
      <c r="K533" s="66">
        <v>4.3117139999999998E-2</v>
      </c>
      <c r="L533" s="27">
        <v>0.17205770000000001</v>
      </c>
      <c r="M533" s="22">
        <v>44</v>
      </c>
      <c r="N533" s="22">
        <v>-28</v>
      </c>
      <c r="O533" s="22">
        <v>1</v>
      </c>
      <c r="P533" s="64">
        <v>1.0999999999999999E-8</v>
      </c>
      <c r="Q533" s="34">
        <f t="shared" si="16"/>
        <v>2.0585753420291129E-3</v>
      </c>
      <c r="R533" s="25">
        <f t="shared" si="17"/>
        <v>26.618463010728675</v>
      </c>
      <c r="S533" s="11"/>
      <c r="T533" s="19"/>
      <c r="U533"/>
    </row>
    <row r="534" spans="1:21" x14ac:dyDescent="0.3">
      <c r="A534" s="22" t="s">
        <v>604</v>
      </c>
      <c r="B534" s="62">
        <v>44527</v>
      </c>
      <c r="C534" s="63">
        <v>44527.879861111112</v>
      </c>
      <c r="D534" s="27">
        <v>28.31333333353512</v>
      </c>
      <c r="E534" s="22">
        <v>2033</v>
      </c>
      <c r="F534" s="22">
        <v>-3004</v>
      </c>
      <c r="G534" s="27">
        <v>2.9034970000000002</v>
      </c>
      <c r="H534" s="65">
        <v>1850965000</v>
      </c>
      <c r="I534" s="34">
        <v>2.045547E-3</v>
      </c>
      <c r="J534" s="27">
        <v>0.12418459999999999</v>
      </c>
      <c r="K534" s="66">
        <v>4.2429130000000002E-2</v>
      </c>
      <c r="L534" s="27">
        <v>0.4112324</v>
      </c>
      <c r="M534" s="22">
        <v>45</v>
      </c>
      <c r="N534" s="22">
        <v>-21</v>
      </c>
      <c r="O534" s="22">
        <v>3</v>
      </c>
      <c r="P534" s="64">
        <v>1.0999999999999999E-8</v>
      </c>
      <c r="Q534" s="34">
        <f t="shared" si="16"/>
        <v>2.0549507553902099E-3</v>
      </c>
      <c r="R534" s="25">
        <f t="shared" si="17"/>
        <v>24.810869434575</v>
      </c>
      <c r="S534" s="11"/>
      <c r="T534" s="19"/>
      <c r="U534"/>
    </row>
    <row r="535" spans="1:21" x14ac:dyDescent="0.3">
      <c r="A535" s="22" t="s">
        <v>605</v>
      </c>
      <c r="B535" s="62">
        <v>44527</v>
      </c>
      <c r="C535" s="63">
        <v>44527.881944444445</v>
      </c>
      <c r="D535" s="27">
        <v>28.363333333523478</v>
      </c>
      <c r="E535" s="22">
        <v>3196</v>
      </c>
      <c r="F535" s="22">
        <v>-2059</v>
      </c>
      <c r="G535" s="27">
        <v>2.90029</v>
      </c>
      <c r="H535" s="65">
        <v>1833120000</v>
      </c>
      <c r="I535" s="34">
        <v>2.0478979999999998E-3</v>
      </c>
      <c r="J535" s="27">
        <v>8.1261019999999989E-2</v>
      </c>
      <c r="K535" s="66">
        <v>3.7002889999999997E-2</v>
      </c>
      <c r="L535" s="27">
        <v>0.1697997</v>
      </c>
      <c r="M535" s="22">
        <v>53</v>
      </c>
      <c r="N535" s="22">
        <v>-30</v>
      </c>
      <c r="O535" s="22">
        <v>8</v>
      </c>
      <c r="P535" s="64">
        <v>1.0999999999999999E-8</v>
      </c>
      <c r="Q535" s="34">
        <f t="shared" si="16"/>
        <v>2.0573125633691625E-3</v>
      </c>
      <c r="R535" s="25">
        <f t="shared" si="17"/>
        <v>25.988711035887846</v>
      </c>
      <c r="S535" s="11"/>
      <c r="T535" s="19"/>
      <c r="U535"/>
    </row>
    <row r="536" spans="1:21" x14ac:dyDescent="0.3">
      <c r="A536" s="22" t="s">
        <v>606</v>
      </c>
      <c r="B536" s="62">
        <v>44527</v>
      </c>
      <c r="C536" s="63">
        <v>44527.884027777778</v>
      </c>
      <c r="D536" s="27">
        <v>28.413333333511837</v>
      </c>
      <c r="E536" s="22">
        <v>2622</v>
      </c>
      <c r="F536" s="22">
        <v>-1816</v>
      </c>
      <c r="G536" s="27">
        <v>2.9102250000000001</v>
      </c>
      <c r="H536" s="65">
        <v>1858256000</v>
      </c>
      <c r="I536" s="34">
        <v>2.045875E-3</v>
      </c>
      <c r="J536" s="27">
        <v>0.1288087</v>
      </c>
      <c r="K536" s="66">
        <v>4.1699279999999998E-2</v>
      </c>
      <c r="L536" s="27">
        <v>0.17072760000000001</v>
      </c>
      <c r="M536" s="22">
        <v>47</v>
      </c>
      <c r="N536" s="22">
        <v>-31</v>
      </c>
      <c r="O536" s="22">
        <v>5</v>
      </c>
      <c r="P536" s="64">
        <v>1.0999999999999999E-8</v>
      </c>
      <c r="Q536" s="34">
        <f t="shared" si="16"/>
        <v>2.0552802632664738E-3</v>
      </c>
      <c r="R536" s="25">
        <f t="shared" si="17"/>
        <v>24.975196123316223</v>
      </c>
      <c r="S536" s="11"/>
      <c r="T536" s="19"/>
      <c r="U536"/>
    </row>
    <row r="537" spans="1:21" x14ac:dyDescent="0.3">
      <c r="A537" s="22" t="s">
        <v>607</v>
      </c>
      <c r="B537" s="62">
        <v>44527</v>
      </c>
      <c r="C537" s="63">
        <v>44527.886805555558</v>
      </c>
      <c r="D537" s="27">
        <v>28.480000000221189</v>
      </c>
      <c r="E537" s="22">
        <v>2976</v>
      </c>
      <c r="F537" s="22">
        <v>-2758</v>
      </c>
      <c r="G537" s="27">
        <v>2.9134320000000002</v>
      </c>
      <c r="H537" s="65">
        <v>1868629000</v>
      </c>
      <c r="I537" s="34">
        <v>2.0473520000000001E-3</v>
      </c>
      <c r="J537" s="27">
        <v>0.1480224</v>
      </c>
      <c r="K537" s="66">
        <v>3.9950590000000001E-2</v>
      </c>
      <c r="L537" s="27">
        <v>6.1949450000000003E-2</v>
      </c>
      <c r="M537" s="22">
        <v>51</v>
      </c>
      <c r="N537" s="22">
        <v>-23</v>
      </c>
      <c r="O537" s="22">
        <v>5</v>
      </c>
      <c r="P537" s="64">
        <v>1.0999999999999999E-8</v>
      </c>
      <c r="Q537" s="34">
        <f t="shared" si="16"/>
        <v>2.0567640533068455E-3</v>
      </c>
      <c r="R537" s="25">
        <f t="shared" si="17"/>
        <v>25.715167218654187</v>
      </c>
      <c r="S537" s="11"/>
      <c r="T537" s="19"/>
      <c r="U537"/>
    </row>
    <row r="538" spans="1:21" x14ac:dyDescent="0.3">
      <c r="A538" s="22" t="s">
        <v>608</v>
      </c>
      <c r="B538" s="62">
        <v>44527</v>
      </c>
      <c r="C538" s="63">
        <v>44527.888888888891</v>
      </c>
      <c r="D538" s="27">
        <v>28.530000000209547</v>
      </c>
      <c r="E538" s="22">
        <v>1915</v>
      </c>
      <c r="F538" s="22">
        <v>-1857</v>
      </c>
      <c r="G538" s="27">
        <v>2.9200819999999998</v>
      </c>
      <c r="H538" s="65">
        <v>1813701000</v>
      </c>
      <c r="I538" s="34">
        <v>2.0449410000000002E-3</v>
      </c>
      <c r="J538" s="27">
        <v>0.11042059999999999</v>
      </c>
      <c r="K538" s="66">
        <v>4.4127729999999997E-2</v>
      </c>
      <c r="L538" s="27">
        <v>9.3486360000000004E-2</v>
      </c>
      <c r="M538" s="22">
        <v>42</v>
      </c>
      <c r="N538" s="22">
        <v>-28</v>
      </c>
      <c r="O538" s="22">
        <v>11</v>
      </c>
      <c r="P538" s="64">
        <v>1.0999999999999999E-8</v>
      </c>
      <c r="Q538" s="34">
        <f t="shared" si="16"/>
        <v>2.054341969496869E-3</v>
      </c>
      <c r="R538" s="25">
        <f t="shared" si="17"/>
        <v>24.507265857205862</v>
      </c>
      <c r="S538" s="11"/>
      <c r="T538" s="19"/>
      <c r="U538"/>
    </row>
    <row r="539" spans="1:21" x14ac:dyDescent="0.3">
      <c r="A539" s="22" t="s">
        <v>609</v>
      </c>
      <c r="B539" s="62">
        <v>44527</v>
      </c>
      <c r="C539" s="63">
        <v>44527.890972222223</v>
      </c>
      <c r="D539" s="27">
        <v>28.580000000197906</v>
      </c>
      <c r="E539" s="22">
        <v>3116</v>
      </c>
      <c r="F539" s="22">
        <v>-3214</v>
      </c>
      <c r="G539" s="27">
        <v>2.9284529999999998</v>
      </c>
      <c r="H539" s="65">
        <v>1860606000</v>
      </c>
      <c r="I539" s="34">
        <v>2.0469529999999998E-3</v>
      </c>
      <c r="J539" s="27">
        <v>0.13851360000000001</v>
      </c>
      <c r="K539" s="66">
        <v>3.8361569999999998E-2</v>
      </c>
      <c r="L539" s="27">
        <v>6.8189459999999993E-2</v>
      </c>
      <c r="M539" s="22">
        <v>51</v>
      </c>
      <c r="N539" s="22">
        <v>-20</v>
      </c>
      <c r="O539" s="22">
        <v>0</v>
      </c>
      <c r="P539" s="64">
        <v>1.0999999999999999E-8</v>
      </c>
      <c r="Q539" s="34">
        <f t="shared" si="16"/>
        <v>2.0563632190305362E-3</v>
      </c>
      <c r="R539" s="25">
        <f t="shared" si="17"/>
        <v>25.515269813752404</v>
      </c>
      <c r="S539" s="11"/>
      <c r="T539" s="19"/>
      <c r="U539"/>
    </row>
    <row r="540" spans="1:21" x14ac:dyDescent="0.3">
      <c r="A540" s="22" t="s">
        <v>610</v>
      </c>
      <c r="B540" s="62">
        <v>44527</v>
      </c>
      <c r="C540" s="63">
        <v>44527.893750000003</v>
      </c>
      <c r="D540" s="27">
        <v>28.646666666907258</v>
      </c>
      <c r="E540" s="22">
        <v>3156</v>
      </c>
      <c r="F540" s="22">
        <v>-3294</v>
      </c>
      <c r="G540" s="27">
        <v>2.9300169999999999</v>
      </c>
      <c r="H540" s="65">
        <v>1891823000</v>
      </c>
      <c r="I540" s="34">
        <v>2.0483459999999999E-3</v>
      </c>
      <c r="J540" s="27">
        <v>9.3699349999999987E-2</v>
      </c>
      <c r="K540" s="66">
        <v>4.0268129999999999E-2</v>
      </c>
      <c r="L540" s="27">
        <v>9.1798840000000007E-2</v>
      </c>
      <c r="M540" s="22">
        <v>51</v>
      </c>
      <c r="N540" s="22">
        <v>-21</v>
      </c>
      <c r="O540" s="22">
        <v>-11</v>
      </c>
      <c r="P540" s="64">
        <v>1.0999999999999999E-8</v>
      </c>
      <c r="Q540" s="34">
        <f t="shared" si="16"/>
        <v>2.0577626229074742E-3</v>
      </c>
      <c r="R540" s="25">
        <f t="shared" si="17"/>
        <v>26.213157244900476</v>
      </c>
      <c r="S540" s="11"/>
      <c r="T540" s="19"/>
      <c r="U540"/>
    </row>
    <row r="541" spans="1:21" x14ac:dyDescent="0.3">
      <c r="A541" s="22" t="s">
        <v>611</v>
      </c>
      <c r="B541" s="62">
        <v>44527</v>
      </c>
      <c r="C541" s="63">
        <v>44527.895833333336</v>
      </c>
      <c r="D541" s="27">
        <v>28.696666666895617</v>
      </c>
      <c r="E541" s="22">
        <v>2347</v>
      </c>
      <c r="F541" s="22">
        <v>-3045</v>
      </c>
      <c r="G541" s="27">
        <v>2.9128849999999997</v>
      </c>
      <c r="H541" s="65">
        <v>1858137000</v>
      </c>
      <c r="I541" s="34">
        <v>2.0455640000000001E-3</v>
      </c>
      <c r="J541" s="27">
        <v>0.1160634</v>
      </c>
      <c r="K541" s="66">
        <v>4.0629020000000002E-2</v>
      </c>
      <c r="L541" s="27">
        <v>0.33796389999999998</v>
      </c>
      <c r="M541" s="22">
        <v>46</v>
      </c>
      <c r="N541" s="22">
        <v>-24</v>
      </c>
      <c r="O541" s="22">
        <v>6</v>
      </c>
      <c r="P541" s="64">
        <v>1.0999999999999999E-8</v>
      </c>
      <c r="Q541" s="34">
        <f t="shared" si="16"/>
        <v>2.0549678335423337E-3</v>
      </c>
      <c r="R541" s="25">
        <f t="shared" si="17"/>
        <v>24.819386366613738</v>
      </c>
      <c r="S541" s="11"/>
      <c r="T541" s="19"/>
      <c r="U541"/>
    </row>
    <row r="542" spans="1:21" x14ac:dyDescent="0.3">
      <c r="A542" s="22" t="s">
        <v>612</v>
      </c>
      <c r="B542" s="62">
        <v>44527</v>
      </c>
      <c r="C542" s="63">
        <v>44527.897916666669</v>
      </c>
      <c r="D542" s="27">
        <v>28.746666666883975</v>
      </c>
      <c r="E542" s="22">
        <v>1636</v>
      </c>
      <c r="F542" s="22">
        <v>-2133</v>
      </c>
      <c r="G542" s="27">
        <v>2.9057659999999998</v>
      </c>
      <c r="H542" s="65">
        <v>1837232000</v>
      </c>
      <c r="I542" s="34">
        <v>2.0431E-3</v>
      </c>
      <c r="J542" s="27">
        <v>0.10277349999999999</v>
      </c>
      <c r="K542" s="66">
        <v>4.7752450000000002E-2</v>
      </c>
      <c r="L542" s="27">
        <v>0.40355730000000001</v>
      </c>
      <c r="M542" s="22">
        <v>42</v>
      </c>
      <c r="N542" s="22">
        <v>-30</v>
      </c>
      <c r="O542" s="22">
        <v>2</v>
      </c>
      <c r="P542" s="64">
        <v>1.0999999999999999E-8</v>
      </c>
      <c r="Q542" s="34">
        <f t="shared" si="16"/>
        <v>2.0524925060816193E-3</v>
      </c>
      <c r="R542" s="25">
        <f t="shared" si="17"/>
        <v>23.584932217045385</v>
      </c>
      <c r="S542" s="11"/>
      <c r="T542" s="19"/>
      <c r="U542"/>
    </row>
    <row r="543" spans="1:21" x14ac:dyDescent="0.3">
      <c r="A543" s="22" t="s">
        <v>613</v>
      </c>
      <c r="B543" s="62">
        <v>44527</v>
      </c>
      <c r="C543" s="63">
        <v>44527.9</v>
      </c>
      <c r="D543" s="27">
        <v>28.796666666872333</v>
      </c>
      <c r="E543" s="22">
        <v>2897</v>
      </c>
      <c r="F543" s="22">
        <v>-1980</v>
      </c>
      <c r="G543" s="27">
        <v>2.902558</v>
      </c>
      <c r="H543" s="65">
        <v>1833211000</v>
      </c>
      <c r="I543" s="34">
        <v>2.0516950000000001E-3</v>
      </c>
      <c r="J543" s="27">
        <v>0.10936380000000001</v>
      </c>
      <c r="K543" s="66">
        <v>3.713441E-2</v>
      </c>
      <c r="L543" s="27">
        <v>5.5339600000000003E-2</v>
      </c>
      <c r="M543" s="22">
        <v>50</v>
      </c>
      <c r="N543" s="22">
        <v>-29</v>
      </c>
      <c r="O543" s="22">
        <v>5</v>
      </c>
      <c r="P543" s="64">
        <v>1.0999999999999999E-8</v>
      </c>
      <c r="Q543" s="34">
        <f t="shared" si="16"/>
        <v>2.061127018875791E-3</v>
      </c>
      <c r="R543" s="25">
        <f t="shared" si="17"/>
        <v>27.890992856468788</v>
      </c>
      <c r="S543" s="11"/>
      <c r="T543" s="19"/>
      <c r="U543"/>
    </row>
    <row r="544" spans="1:21" x14ac:dyDescent="0.3">
      <c r="A544" s="22" t="s">
        <v>614</v>
      </c>
      <c r="B544" s="62">
        <v>44527</v>
      </c>
      <c r="C544" s="63">
        <v>44527.902777777781</v>
      </c>
      <c r="D544" s="27">
        <v>28.863333333581686</v>
      </c>
      <c r="E544" s="22">
        <v>3196</v>
      </c>
      <c r="F544" s="22">
        <v>-2736</v>
      </c>
      <c r="G544" s="27">
        <v>2.9105379999999998</v>
      </c>
      <c r="H544" s="65">
        <v>1839437000</v>
      </c>
      <c r="I544" s="34">
        <v>2.0506299999999999E-3</v>
      </c>
      <c r="J544" s="27">
        <v>0.1429048</v>
      </c>
      <c r="K544" s="66">
        <v>3.9489929999999999E-2</v>
      </c>
      <c r="L544" s="27">
        <v>5.0441899999999998E-2</v>
      </c>
      <c r="M544" s="22">
        <v>52</v>
      </c>
      <c r="N544" s="22">
        <v>-24</v>
      </c>
      <c r="O544" s="22">
        <v>6</v>
      </c>
      <c r="P544" s="64">
        <v>1.0999999999999999E-8</v>
      </c>
      <c r="Q544" s="34">
        <f t="shared" si="16"/>
        <v>2.0600571228751169E-3</v>
      </c>
      <c r="R544" s="25">
        <f t="shared" si="17"/>
        <v>27.357432114061943</v>
      </c>
      <c r="S544" s="11"/>
      <c r="T544" s="19"/>
      <c r="U544"/>
    </row>
    <row r="545" spans="1:21" x14ac:dyDescent="0.3">
      <c r="A545" s="22" t="s">
        <v>615</v>
      </c>
      <c r="B545" s="62">
        <v>44527</v>
      </c>
      <c r="C545" s="63">
        <v>44527.904861111114</v>
      </c>
      <c r="D545" s="27">
        <v>28.913333333570044</v>
      </c>
      <c r="E545" s="22">
        <v>3276</v>
      </c>
      <c r="F545" s="22">
        <v>-3414</v>
      </c>
      <c r="G545" s="27">
        <v>2.9203169999999998</v>
      </c>
      <c r="H545" s="65">
        <v>1864359000</v>
      </c>
      <c r="I545" s="34">
        <v>2.0469400000000001E-3</v>
      </c>
      <c r="J545" s="27">
        <v>9.8584089999999999E-2</v>
      </c>
      <c r="K545" s="66">
        <v>3.5820900000000003E-2</v>
      </c>
      <c r="L545" s="27">
        <v>6.1741570000000003E-2</v>
      </c>
      <c r="M545" s="22">
        <v>52</v>
      </c>
      <c r="N545" s="22">
        <v>-22</v>
      </c>
      <c r="O545" s="22">
        <v>5</v>
      </c>
      <c r="P545" s="64">
        <v>1.0999999999999999E-8</v>
      </c>
      <c r="Q545" s="34">
        <f t="shared" si="16"/>
        <v>2.0563501592671478E-3</v>
      </c>
      <c r="R545" s="25">
        <f t="shared" si="17"/>
        <v>25.508756865723072</v>
      </c>
      <c r="S545" s="11"/>
      <c r="T545" s="19"/>
      <c r="U545"/>
    </row>
    <row r="546" spans="1:21" x14ac:dyDescent="0.3">
      <c r="A546" s="22" t="s">
        <v>616</v>
      </c>
      <c r="B546" s="62">
        <v>44527</v>
      </c>
      <c r="C546" s="63">
        <v>44527.906944444447</v>
      </c>
      <c r="D546" s="27">
        <v>28.963333333558403</v>
      </c>
      <c r="E546" s="22">
        <v>2308</v>
      </c>
      <c r="F546" s="22">
        <v>-3086</v>
      </c>
      <c r="G546" s="27">
        <v>2.9125719999999999</v>
      </c>
      <c r="H546" s="65">
        <v>1871093000</v>
      </c>
      <c r="I546" s="34">
        <v>2.0446079999999998E-3</v>
      </c>
      <c r="J546" s="27">
        <v>0.11923700000000001</v>
      </c>
      <c r="K546" s="66">
        <v>4.1345340000000001E-2</v>
      </c>
      <c r="L546" s="27">
        <v>0.36650909999999998</v>
      </c>
      <c r="M546" s="22">
        <v>45</v>
      </c>
      <c r="N546" s="22">
        <v>-23</v>
      </c>
      <c r="O546" s="22">
        <v>6</v>
      </c>
      <c r="P546" s="64">
        <v>1.0999999999999999E-8</v>
      </c>
      <c r="Q546" s="34">
        <f t="shared" si="16"/>
        <v>2.0540074386346859E-3</v>
      </c>
      <c r="R546" s="25">
        <f t="shared" si="17"/>
        <v>24.340434188452996</v>
      </c>
      <c r="S546" s="11"/>
      <c r="T546" s="19"/>
      <c r="U546"/>
    </row>
    <row r="547" spans="1:21" x14ac:dyDescent="0.3">
      <c r="A547" s="22" t="s">
        <v>617</v>
      </c>
      <c r="B547" s="62">
        <v>44527</v>
      </c>
      <c r="C547" s="63">
        <v>44527.909722222219</v>
      </c>
      <c r="D547" s="27">
        <v>29.030000000093132</v>
      </c>
      <c r="E547" s="22">
        <v>2818</v>
      </c>
      <c r="F547" s="22">
        <v>-2349</v>
      </c>
      <c r="G547" s="27">
        <v>2.9090509999999998</v>
      </c>
      <c r="H547" s="65">
        <v>1855690000</v>
      </c>
      <c r="I547" s="34">
        <v>2.0480659999999999E-3</v>
      </c>
      <c r="J547" s="27">
        <v>0.12324840000000001</v>
      </c>
      <c r="K547" s="66">
        <v>3.7912679999999997E-2</v>
      </c>
      <c r="L547" s="27">
        <v>0.210977</v>
      </c>
      <c r="M547" s="22">
        <v>49</v>
      </c>
      <c r="N547" s="22">
        <v>-25</v>
      </c>
      <c r="O547" s="22">
        <v>4</v>
      </c>
      <c r="P547" s="64">
        <v>1.0999999999999999E-8</v>
      </c>
      <c r="Q547" s="34">
        <f t="shared" si="16"/>
        <v>2.0574813356960295E-3</v>
      </c>
      <c r="R547" s="25">
        <f t="shared" si="17"/>
        <v>26.072878364267638</v>
      </c>
      <c r="S547" s="11"/>
      <c r="T547" s="19"/>
      <c r="U547"/>
    </row>
    <row r="548" spans="1:21" x14ac:dyDescent="0.3">
      <c r="A548" s="22" t="s">
        <v>618</v>
      </c>
      <c r="B548" s="62">
        <v>44527</v>
      </c>
      <c r="C548" s="63">
        <v>44527.911805555559</v>
      </c>
      <c r="D548" s="27">
        <v>29.080000000256113</v>
      </c>
      <c r="E548" s="22">
        <v>1836</v>
      </c>
      <c r="F548" s="22">
        <v>-2443</v>
      </c>
      <c r="G548" s="27">
        <v>2.9081129999999997</v>
      </c>
      <c r="H548" s="65">
        <v>1872197000</v>
      </c>
      <c r="I548" s="34">
        <v>2.044999E-3</v>
      </c>
      <c r="J548" s="27">
        <v>0.117895</v>
      </c>
      <c r="K548" s="66">
        <v>3.8032040000000003E-2</v>
      </c>
      <c r="L548" s="27">
        <v>9.3718960000000004E-2</v>
      </c>
      <c r="M548" s="22">
        <v>42</v>
      </c>
      <c r="N548" s="22">
        <v>-28</v>
      </c>
      <c r="O548" s="22">
        <v>3</v>
      </c>
      <c r="P548" s="64">
        <v>1.0999999999999999E-8</v>
      </c>
      <c r="Q548" s="34">
        <f t="shared" si="16"/>
        <v>2.0544002361335251E-3</v>
      </c>
      <c r="R548" s="25">
        <f t="shared" si="17"/>
        <v>24.536323625336642</v>
      </c>
      <c r="S548" s="11"/>
      <c r="T548" s="19"/>
      <c r="U548"/>
    </row>
    <row r="549" spans="1:21" x14ac:dyDescent="0.3">
      <c r="A549" s="22" t="s">
        <v>619</v>
      </c>
      <c r="B549" s="62">
        <v>44527</v>
      </c>
      <c r="C549" s="63">
        <v>44527.913888888892</v>
      </c>
      <c r="D549" s="27">
        <v>29.130000000244472</v>
      </c>
      <c r="E549" s="22">
        <v>2857</v>
      </c>
      <c r="F549" s="22">
        <v>-3332</v>
      </c>
      <c r="G549" s="27">
        <v>2.9022450000000002</v>
      </c>
      <c r="H549" s="65">
        <v>1818911000</v>
      </c>
      <c r="I549" s="34">
        <v>2.0459979999999998E-3</v>
      </c>
      <c r="J549" s="27">
        <v>0.10494959999999999</v>
      </c>
      <c r="K549" s="66">
        <v>3.5567389999999997E-2</v>
      </c>
      <c r="L549" s="27">
        <v>0.2970797</v>
      </c>
      <c r="M549" s="22">
        <v>50</v>
      </c>
      <c r="N549" s="22">
        <v>-20</v>
      </c>
      <c r="O549" s="22">
        <v>3</v>
      </c>
      <c r="P549" s="64">
        <v>1.0999999999999999E-8</v>
      </c>
      <c r="Q549" s="34">
        <f t="shared" si="16"/>
        <v>2.055403828720073E-3</v>
      </c>
      <c r="R549" s="25">
        <f t="shared" si="17"/>
        <v>25.03681863159435</v>
      </c>
      <c r="S549" s="11"/>
      <c r="T549" s="19"/>
      <c r="U549"/>
    </row>
    <row r="550" spans="1:21" x14ac:dyDescent="0.3">
      <c r="A550" s="22" t="s">
        <v>620</v>
      </c>
      <c r="B550" s="62">
        <v>44527</v>
      </c>
      <c r="C550" s="63">
        <v>44527.916666666664</v>
      </c>
      <c r="D550" s="27">
        <v>29.196666666779201</v>
      </c>
      <c r="E550" s="22">
        <v>2072</v>
      </c>
      <c r="F550" s="22">
        <v>-2103</v>
      </c>
      <c r="G550" s="27">
        <v>2.908973</v>
      </c>
      <c r="H550" s="65">
        <v>1862539000</v>
      </c>
      <c r="I550" s="34">
        <v>2.0484919999999998E-3</v>
      </c>
      <c r="J550" s="27">
        <v>0.11548169999999999</v>
      </c>
      <c r="K550" s="66">
        <v>3.6791740000000003E-2</v>
      </c>
      <c r="L550" s="27">
        <v>0.1385564</v>
      </c>
      <c r="M550" s="22">
        <v>45</v>
      </c>
      <c r="N550" s="22">
        <v>-27</v>
      </c>
      <c r="O550" s="22">
        <v>4</v>
      </c>
      <c r="P550" s="64">
        <v>1.0999999999999999E-8</v>
      </c>
      <c r="Q550" s="34">
        <f t="shared" si="16"/>
        <v>2.0579092940962991E-3</v>
      </c>
      <c r="R550" s="25">
        <f t="shared" si="17"/>
        <v>26.28630266123033</v>
      </c>
      <c r="S550" s="11"/>
      <c r="T550" s="19"/>
      <c r="U550"/>
    </row>
    <row r="551" spans="1:21" x14ac:dyDescent="0.3">
      <c r="A551" s="22" t="s">
        <v>621</v>
      </c>
      <c r="B551" s="62">
        <v>44527</v>
      </c>
      <c r="C551" s="63">
        <v>44527.918749999997</v>
      </c>
      <c r="D551" s="27">
        <v>29.24666666676756</v>
      </c>
      <c r="E551" s="22">
        <v>1915</v>
      </c>
      <c r="F551" s="22">
        <v>-3291</v>
      </c>
      <c r="G551" s="27">
        <v>2.9124940000000001</v>
      </c>
      <c r="H551" s="65">
        <v>1774185000</v>
      </c>
      <c r="I551" s="34">
        <v>2.0440620000000001E-3</v>
      </c>
      <c r="J551" s="27">
        <v>0.13955290000000001</v>
      </c>
      <c r="K551" s="66">
        <v>4.1679510000000003E-2</v>
      </c>
      <c r="L551" s="27">
        <v>0.16820170000000001</v>
      </c>
      <c r="M551" s="22">
        <v>43</v>
      </c>
      <c r="N551" s="22">
        <v>-19</v>
      </c>
      <c r="O551" s="22">
        <v>21</v>
      </c>
      <c r="P551" s="64">
        <v>1.0999999999999999E-8</v>
      </c>
      <c r="Q551" s="34">
        <f t="shared" si="16"/>
        <v>2.0534589285723689E-3</v>
      </c>
      <c r="R551" s="25">
        <f t="shared" si="17"/>
        <v>24.06689037121934</v>
      </c>
      <c r="S551" s="11"/>
      <c r="T551" s="19"/>
      <c r="U551"/>
    </row>
    <row r="552" spans="1:21" x14ac:dyDescent="0.3">
      <c r="A552" s="22" t="s">
        <v>622</v>
      </c>
      <c r="B552" s="62">
        <v>44527</v>
      </c>
      <c r="C552" s="63">
        <v>44527.92083333333</v>
      </c>
      <c r="D552" s="27">
        <v>29.296666666755918</v>
      </c>
      <c r="E552" s="22">
        <v>2778</v>
      </c>
      <c r="F552" s="22">
        <v>-1857</v>
      </c>
      <c r="G552" s="27">
        <v>2.909208</v>
      </c>
      <c r="H552" s="65">
        <v>1817356000</v>
      </c>
      <c r="I552" s="34">
        <v>2.0456099999999998E-3</v>
      </c>
      <c r="J552" s="27">
        <v>8.6306490000000013E-2</v>
      </c>
      <c r="K552" s="66">
        <v>4.2284380000000003E-2</v>
      </c>
      <c r="L552" s="27">
        <v>0.13494890000000001</v>
      </c>
      <c r="M552" s="22">
        <v>49</v>
      </c>
      <c r="N552" s="22">
        <v>-29</v>
      </c>
      <c r="O552" s="22">
        <v>6</v>
      </c>
      <c r="P552" s="64">
        <v>1.0999999999999999E-8</v>
      </c>
      <c r="Q552" s="34">
        <f t="shared" si="16"/>
        <v>2.0550140450127851E-3</v>
      </c>
      <c r="R552" s="25">
        <f t="shared" si="17"/>
        <v>24.842432182717424</v>
      </c>
      <c r="S552" s="11"/>
      <c r="T552" s="19"/>
      <c r="U552"/>
    </row>
    <row r="553" spans="1:21" x14ac:dyDescent="0.3">
      <c r="A553" s="22" t="s">
        <v>623</v>
      </c>
      <c r="B553" s="62">
        <v>44527</v>
      </c>
      <c r="C553" s="63">
        <v>44527.923611111109</v>
      </c>
      <c r="D553" s="27">
        <v>29.36333333346527</v>
      </c>
      <c r="E553" s="22">
        <v>2190</v>
      </c>
      <c r="F553" s="22">
        <v>-3086</v>
      </c>
      <c r="G553" s="27">
        <v>2.9234459999999998</v>
      </c>
      <c r="H553" s="65">
        <v>1898243000</v>
      </c>
      <c r="I553" s="34">
        <v>2.050709E-3</v>
      </c>
      <c r="J553" s="27">
        <v>0.12826280000000001</v>
      </c>
      <c r="K553" s="66">
        <v>3.9924510000000003E-2</v>
      </c>
      <c r="L553" s="27">
        <v>0.3973932</v>
      </c>
      <c r="M553" s="22">
        <v>45</v>
      </c>
      <c r="N553" s="22">
        <v>-28</v>
      </c>
      <c r="O553" s="22">
        <v>-2</v>
      </c>
      <c r="P553" s="64">
        <v>1.0999999999999999E-8</v>
      </c>
      <c r="Q553" s="34">
        <f t="shared" si="16"/>
        <v>2.0601364860526315E-3</v>
      </c>
      <c r="R553" s="25">
        <f t="shared" si="17"/>
        <v>27.397010798240416</v>
      </c>
      <c r="S553" s="11"/>
      <c r="T553" s="19"/>
      <c r="U553"/>
    </row>
    <row r="554" spans="1:21" x14ac:dyDescent="0.3">
      <c r="A554" s="22" t="s">
        <v>624</v>
      </c>
      <c r="B554" s="62">
        <v>44527</v>
      </c>
      <c r="C554" s="63">
        <v>44527.925694444442</v>
      </c>
      <c r="D554" s="27">
        <v>29.413333333453629</v>
      </c>
      <c r="E554" s="22">
        <v>3116</v>
      </c>
      <c r="F554" s="22">
        <v>-2338</v>
      </c>
      <c r="G554" s="27">
        <v>2.9489489999999998</v>
      </c>
      <c r="H554" s="65">
        <v>1910155000</v>
      </c>
      <c r="I554" s="34">
        <v>2.05032E-3</v>
      </c>
      <c r="J554" s="27">
        <v>9.1875459999999992E-2</v>
      </c>
      <c r="K554" s="66">
        <v>3.5668909999999998E-2</v>
      </c>
      <c r="L554" s="27">
        <v>3.9027329999999999E-2</v>
      </c>
      <c r="M554" s="22">
        <v>50</v>
      </c>
      <c r="N554" s="22">
        <v>-27</v>
      </c>
      <c r="O554" s="22">
        <v>1</v>
      </c>
      <c r="P554" s="64">
        <v>1.0999999999999999E-8</v>
      </c>
      <c r="Q554" s="34">
        <f t="shared" si="16"/>
        <v>2.05974569774816E-3</v>
      </c>
      <c r="R554" s="25">
        <f t="shared" si="17"/>
        <v>27.202123353361252</v>
      </c>
      <c r="S554" s="11"/>
      <c r="T554" s="19"/>
      <c r="U554"/>
    </row>
    <row r="555" spans="1:21" x14ac:dyDescent="0.3">
      <c r="A555" s="22" t="s">
        <v>625</v>
      </c>
      <c r="B555" s="62">
        <v>44527</v>
      </c>
      <c r="C555" s="63">
        <v>44527.927777777775</v>
      </c>
      <c r="D555" s="27">
        <v>29.463333333441987</v>
      </c>
      <c r="E555" s="22">
        <v>1796</v>
      </c>
      <c r="F555" s="22">
        <v>-2521</v>
      </c>
      <c r="G555" s="27">
        <v>2.9737490000000002</v>
      </c>
      <c r="H555" s="65">
        <v>1888512000</v>
      </c>
      <c r="I555" s="34">
        <v>2.0450160000000002E-3</v>
      </c>
      <c r="J555" s="27">
        <v>0.13577939999999999</v>
      </c>
      <c r="K555" s="66">
        <v>4.2650109999999998E-2</v>
      </c>
      <c r="L555" s="27">
        <v>0.1149756</v>
      </c>
      <c r="M555" s="22">
        <v>40</v>
      </c>
      <c r="N555" s="22">
        <v>-27</v>
      </c>
      <c r="O555" s="22">
        <v>10</v>
      </c>
      <c r="P555" s="64">
        <v>1.0999999999999999E-8</v>
      </c>
      <c r="Q555" s="34">
        <f t="shared" si="16"/>
        <v>2.0544173142856489E-3</v>
      </c>
      <c r="R555" s="25">
        <f t="shared" si="17"/>
        <v>24.54484055737538</v>
      </c>
      <c r="S555" s="11"/>
      <c r="T555" s="19"/>
      <c r="U555"/>
    </row>
    <row r="556" spans="1:21" x14ac:dyDescent="0.3">
      <c r="A556" s="22" t="s">
        <v>626</v>
      </c>
      <c r="B556" s="62">
        <v>44527</v>
      </c>
      <c r="C556" s="63">
        <v>44527.929861111108</v>
      </c>
      <c r="D556" s="27">
        <v>29.513333333430346</v>
      </c>
      <c r="E556" s="22">
        <v>1796</v>
      </c>
      <c r="F556" s="22">
        <v>-2599</v>
      </c>
      <c r="G556" s="27">
        <v>2.9473069999999999</v>
      </c>
      <c r="H556" s="65">
        <v>1897539000</v>
      </c>
      <c r="I556" s="34">
        <v>2.0509790000000001E-3</v>
      </c>
      <c r="J556" s="27">
        <v>0.1160875</v>
      </c>
      <c r="K556" s="66">
        <v>4.3452909999999997E-2</v>
      </c>
      <c r="L556" s="27">
        <v>0.1412757</v>
      </c>
      <c r="M556" s="22">
        <v>42</v>
      </c>
      <c r="N556" s="22">
        <v>-26</v>
      </c>
      <c r="O556" s="22">
        <v>8</v>
      </c>
      <c r="P556" s="64">
        <v>1.0999999999999999E-8</v>
      </c>
      <c r="Q556" s="34">
        <f t="shared" si="16"/>
        <v>2.0604077272922392E-3</v>
      </c>
      <c r="R556" s="25">
        <f t="shared" si="17"/>
        <v>27.532279718850639</v>
      </c>
      <c r="S556" s="11"/>
      <c r="T556" s="19"/>
      <c r="U556"/>
    </row>
    <row r="557" spans="1:21" x14ac:dyDescent="0.3">
      <c r="A557" s="22" t="s">
        <v>627</v>
      </c>
      <c r="B557" s="62">
        <v>44527</v>
      </c>
      <c r="C557" s="63">
        <v>44527.932638888888</v>
      </c>
      <c r="D557" s="27">
        <v>29.580000000139698</v>
      </c>
      <c r="E557" s="22">
        <v>2150</v>
      </c>
      <c r="F557" s="22">
        <v>-2062</v>
      </c>
      <c r="G557" s="27">
        <v>2.9463679999999997</v>
      </c>
      <c r="H557" s="65">
        <v>1883511000</v>
      </c>
      <c r="I557" s="34">
        <v>2.0464210000000001E-3</v>
      </c>
      <c r="J557" s="27">
        <v>0.14030090000000001</v>
      </c>
      <c r="K557" s="66">
        <v>4.0856129999999997E-2</v>
      </c>
      <c r="L557" s="27">
        <v>0.29929640000000002</v>
      </c>
      <c r="M557" s="22">
        <v>42</v>
      </c>
      <c r="N557" s="22">
        <v>-28</v>
      </c>
      <c r="O557" s="22">
        <v>5</v>
      </c>
      <c r="P557" s="64">
        <v>1.0999999999999999E-8</v>
      </c>
      <c r="Q557" s="34">
        <f t="shared" si="16"/>
        <v>2.0558287733287916E-3</v>
      </c>
      <c r="R557" s="25">
        <f t="shared" si="17"/>
        <v>25.248739940550323</v>
      </c>
      <c r="S557" s="11"/>
      <c r="T557" s="19"/>
      <c r="U557"/>
    </row>
    <row r="558" spans="1:21" x14ac:dyDescent="0.3">
      <c r="A558" s="22" t="s">
        <v>628</v>
      </c>
      <c r="B558" s="62">
        <v>44527</v>
      </c>
      <c r="C558" s="63">
        <v>44527.93472222222</v>
      </c>
      <c r="D558" s="27">
        <v>29.630000000128057</v>
      </c>
      <c r="E558" s="22">
        <v>2937</v>
      </c>
      <c r="F558" s="22">
        <v>-2881</v>
      </c>
      <c r="G558" s="27">
        <v>2.9416739999999999</v>
      </c>
      <c r="H558" s="65">
        <v>1926301000</v>
      </c>
      <c r="I558" s="34">
        <v>2.0461210000000001E-3</v>
      </c>
      <c r="J558" s="27">
        <v>0.1034799</v>
      </c>
      <c r="K558" s="66">
        <v>4.1588350000000003E-2</v>
      </c>
      <c r="L558" s="27">
        <v>0.1366367</v>
      </c>
      <c r="M558" s="22">
        <v>49</v>
      </c>
      <c r="N558" s="22">
        <v>-25</v>
      </c>
      <c r="O558" s="22">
        <v>2</v>
      </c>
      <c r="P558" s="64">
        <v>1.0999999999999999E-8</v>
      </c>
      <c r="Q558" s="34">
        <f t="shared" si="16"/>
        <v>2.0555273941736721E-3</v>
      </c>
      <c r="R558" s="25">
        <f t="shared" si="17"/>
        <v>25.098441139872474</v>
      </c>
      <c r="S558" s="11"/>
      <c r="T558" s="19"/>
      <c r="U558"/>
    </row>
    <row r="559" spans="1:21" x14ac:dyDescent="0.3">
      <c r="A559" s="22" t="s">
        <v>629</v>
      </c>
      <c r="B559" s="62">
        <v>44527</v>
      </c>
      <c r="C559" s="63">
        <v>44527.936805555553</v>
      </c>
      <c r="D559" s="27">
        <v>29.680000000116415</v>
      </c>
      <c r="E559" s="22">
        <v>2700</v>
      </c>
      <c r="F559" s="22">
        <v>-1775</v>
      </c>
      <c r="G559" s="27">
        <v>2.960528</v>
      </c>
      <c r="H559" s="65">
        <v>1862945000</v>
      </c>
      <c r="I559" s="34">
        <v>2.0469360000000001E-3</v>
      </c>
      <c r="J559" s="27">
        <v>0.14111899999999999</v>
      </c>
      <c r="K559" s="66">
        <v>4.1433890000000001E-2</v>
      </c>
      <c r="L559" s="27">
        <v>0.19052730000000001</v>
      </c>
      <c r="M559" s="22">
        <v>44</v>
      </c>
      <c r="N559" s="22">
        <v>-30</v>
      </c>
      <c r="O559" s="22">
        <v>6</v>
      </c>
      <c r="P559" s="64">
        <v>1.0999999999999999E-8</v>
      </c>
      <c r="Q559" s="34">
        <f t="shared" si="16"/>
        <v>2.0563461408784132E-3</v>
      </c>
      <c r="R559" s="25">
        <f t="shared" si="17"/>
        <v>25.506752881714114</v>
      </c>
      <c r="S559" s="11"/>
      <c r="T559" s="19"/>
      <c r="U559"/>
    </row>
    <row r="560" spans="1:21" x14ac:dyDescent="0.3">
      <c r="A560" s="22" t="s">
        <v>630</v>
      </c>
      <c r="B560" s="62">
        <v>44527</v>
      </c>
      <c r="C560" s="63">
        <v>44527.939583333333</v>
      </c>
      <c r="D560" s="27">
        <v>29.746666666825767</v>
      </c>
      <c r="E560" s="22">
        <v>2622</v>
      </c>
      <c r="F560" s="22">
        <v>-2349</v>
      </c>
      <c r="G560" s="27">
        <v>2.9650650000000001</v>
      </c>
      <c r="H560" s="65">
        <v>1904282000</v>
      </c>
      <c r="I560" s="34">
        <v>2.0486860000000001E-3</v>
      </c>
      <c r="J560" s="27">
        <v>9.0602679999999991E-2</v>
      </c>
      <c r="K560" s="66">
        <v>3.745718E-2</v>
      </c>
      <c r="L560" s="27">
        <v>7.7111689999999997E-2</v>
      </c>
      <c r="M560" s="22">
        <v>46</v>
      </c>
      <c r="N560" s="22">
        <v>-29</v>
      </c>
      <c r="O560" s="22">
        <v>8</v>
      </c>
      <c r="P560" s="64">
        <v>1.0999999999999999E-8</v>
      </c>
      <c r="Q560" s="34">
        <f t="shared" si="16"/>
        <v>2.0581041859499432E-3</v>
      </c>
      <c r="R560" s="25">
        <f t="shared" si="17"/>
        <v>26.383495885668793</v>
      </c>
      <c r="S560" s="11"/>
      <c r="T560" s="19"/>
      <c r="U560"/>
    </row>
    <row r="561" spans="1:21" x14ac:dyDescent="0.3">
      <c r="A561" s="22" t="s">
        <v>631</v>
      </c>
      <c r="B561" s="62">
        <v>44527</v>
      </c>
      <c r="C561" s="63">
        <v>44527.941666666666</v>
      </c>
      <c r="D561" s="27">
        <v>29.796666666814126</v>
      </c>
      <c r="E561" s="22">
        <v>2111</v>
      </c>
      <c r="F561" s="22">
        <v>-1734</v>
      </c>
      <c r="G561" s="27">
        <v>2.962796</v>
      </c>
      <c r="H561" s="65">
        <v>1881902000</v>
      </c>
      <c r="I561" s="34">
        <v>2.0471019999999999E-3</v>
      </c>
      <c r="J561" s="27">
        <v>9.5864060000000001E-2</v>
      </c>
      <c r="K561" s="66">
        <v>4.3142739999999999E-2</v>
      </c>
      <c r="L561" s="27">
        <v>0.1942015</v>
      </c>
      <c r="M561" s="22">
        <v>44</v>
      </c>
      <c r="N561" s="22">
        <v>-30</v>
      </c>
      <c r="O561" s="22">
        <v>1</v>
      </c>
      <c r="P561" s="64">
        <v>1.0999999999999999E-8</v>
      </c>
      <c r="Q561" s="34">
        <f t="shared" si="16"/>
        <v>2.0565129040109121E-3</v>
      </c>
      <c r="R561" s="25">
        <f t="shared" si="17"/>
        <v>25.589918218088982</v>
      </c>
      <c r="S561" s="11"/>
      <c r="T561" s="19"/>
      <c r="U561"/>
    </row>
    <row r="562" spans="1:21" x14ac:dyDescent="0.3">
      <c r="A562" s="22" t="s">
        <v>632</v>
      </c>
      <c r="B562" s="62">
        <v>44527</v>
      </c>
      <c r="C562" s="63">
        <v>44527.943749999999</v>
      </c>
      <c r="D562" s="27">
        <v>29.846666666802484</v>
      </c>
      <c r="E562" s="22">
        <v>3236</v>
      </c>
      <c r="F562" s="22">
        <v>-2298</v>
      </c>
      <c r="G562" s="27">
        <v>2.9617790000000004</v>
      </c>
      <c r="H562" s="65">
        <v>1910305000</v>
      </c>
      <c r="I562" s="34">
        <v>2.0488339999999998E-3</v>
      </c>
      <c r="J562" s="27">
        <v>0.11993379999999999</v>
      </c>
      <c r="K562" s="66">
        <v>3.5549879999999999E-2</v>
      </c>
      <c r="L562" s="27">
        <v>0.20460990000000001</v>
      </c>
      <c r="M562" s="22">
        <v>52</v>
      </c>
      <c r="N562" s="22">
        <v>-26</v>
      </c>
      <c r="O562" s="22">
        <v>3</v>
      </c>
      <c r="P562" s="64">
        <v>1.0999999999999999E-8</v>
      </c>
      <c r="Q562" s="34">
        <f t="shared" si="16"/>
        <v>2.058252866333135E-3</v>
      </c>
      <c r="R562" s="25">
        <f t="shared" si="17"/>
        <v>26.45764329400313</v>
      </c>
      <c r="S562" s="11"/>
      <c r="T562" s="19"/>
      <c r="U562"/>
    </row>
    <row r="563" spans="1:21" x14ac:dyDescent="0.3">
      <c r="A563" s="22" t="s">
        <v>633</v>
      </c>
      <c r="B563" s="62">
        <v>44527</v>
      </c>
      <c r="C563" s="63">
        <v>44527.946527777778</v>
      </c>
      <c r="D563" s="27">
        <v>29.913333333511837</v>
      </c>
      <c r="E563" s="22">
        <v>2151</v>
      </c>
      <c r="F563" s="22">
        <v>-1775</v>
      </c>
      <c r="G563" s="27">
        <v>2.9693679999999998</v>
      </c>
      <c r="H563" s="65">
        <v>1879552000</v>
      </c>
      <c r="I563" s="34">
        <v>2.0479840000000001E-3</v>
      </c>
      <c r="J563" s="27">
        <v>0.1294669</v>
      </c>
      <c r="K563" s="66">
        <v>4.2114150000000003E-2</v>
      </c>
      <c r="L563" s="27">
        <v>0.16246089999999999</v>
      </c>
      <c r="M563" s="22">
        <v>46</v>
      </c>
      <c r="N563" s="22">
        <v>-30</v>
      </c>
      <c r="O563" s="22">
        <v>2</v>
      </c>
      <c r="P563" s="64">
        <v>1.0999999999999999E-8</v>
      </c>
      <c r="Q563" s="34">
        <f t="shared" si="16"/>
        <v>2.0573989587269635E-3</v>
      </c>
      <c r="R563" s="25">
        <f t="shared" si="17"/>
        <v>26.031796692082445</v>
      </c>
      <c r="S563" s="11"/>
      <c r="T563" s="19"/>
      <c r="U563"/>
    </row>
    <row r="564" spans="1:21" x14ac:dyDescent="0.3">
      <c r="A564" s="22" t="s">
        <v>634</v>
      </c>
      <c r="B564" s="62">
        <v>44527</v>
      </c>
      <c r="C564" s="63">
        <v>44527.948611111111</v>
      </c>
      <c r="D564" s="27">
        <v>29.963333333500195</v>
      </c>
      <c r="E564" s="22">
        <v>2583</v>
      </c>
      <c r="F564" s="22">
        <v>-3209</v>
      </c>
      <c r="G564" s="27">
        <v>2.9707759999999999</v>
      </c>
      <c r="H564" s="65">
        <v>1883411000</v>
      </c>
      <c r="I564" s="34">
        <v>2.046155E-3</v>
      </c>
      <c r="J564" s="27">
        <v>0.1077042</v>
      </c>
      <c r="K564" s="66">
        <v>4.0628169999999998E-2</v>
      </c>
      <c r="L564" s="27">
        <v>8.3340700000000004E-2</v>
      </c>
      <c r="M564" s="22">
        <v>46</v>
      </c>
      <c r="N564" s="22">
        <v>-22</v>
      </c>
      <c r="O564" s="22">
        <v>7</v>
      </c>
      <c r="P564" s="64">
        <v>1.0999999999999999E-8</v>
      </c>
      <c r="Q564" s="34">
        <f t="shared" si="16"/>
        <v>2.0555615504779189E-3</v>
      </c>
      <c r="R564" s="25">
        <f t="shared" si="17"/>
        <v>25.115475003949285</v>
      </c>
      <c r="S564" s="11"/>
      <c r="T564" s="19"/>
      <c r="U564"/>
    </row>
    <row r="565" spans="1:21" x14ac:dyDescent="0.3">
      <c r="A565" s="22" t="s">
        <v>635</v>
      </c>
      <c r="B565" s="62">
        <v>44527</v>
      </c>
      <c r="C565" s="63">
        <v>44527.950694444444</v>
      </c>
      <c r="D565" s="27">
        <v>30.013333333488553</v>
      </c>
      <c r="E565" s="22">
        <v>3036</v>
      </c>
      <c r="F565" s="22">
        <v>-2577</v>
      </c>
      <c r="G565" s="27">
        <v>2.97899</v>
      </c>
      <c r="H565" s="65">
        <v>1912329000</v>
      </c>
      <c r="I565" s="34">
        <v>2.0481079999999999E-3</v>
      </c>
      <c r="J565" s="27">
        <v>0.11032449999999999</v>
      </c>
      <c r="K565" s="66">
        <v>3.55561E-2</v>
      </c>
      <c r="L565" s="27">
        <v>9.5437309999999997E-2</v>
      </c>
      <c r="M565" s="22">
        <v>47</v>
      </c>
      <c r="N565" s="22">
        <v>-28</v>
      </c>
      <c r="O565" s="22">
        <v>3</v>
      </c>
      <c r="P565" s="64">
        <v>1.0999999999999999E-8</v>
      </c>
      <c r="Q565" s="34">
        <f t="shared" si="16"/>
        <v>2.0575235287777459E-3</v>
      </c>
      <c r="R565" s="25">
        <f t="shared" si="17"/>
        <v>26.093920196362362</v>
      </c>
      <c r="S565" s="11"/>
      <c r="T565" s="19"/>
      <c r="U565"/>
    </row>
    <row r="566" spans="1:21" x14ac:dyDescent="0.3">
      <c r="A566" s="22" t="s">
        <v>636</v>
      </c>
      <c r="B566" s="62">
        <v>44527</v>
      </c>
      <c r="C566" s="63">
        <v>44527.953472222223</v>
      </c>
      <c r="D566" s="27">
        <v>30.080000000197906</v>
      </c>
      <c r="E566" s="22">
        <v>2582</v>
      </c>
      <c r="F566" s="22">
        <v>-3086</v>
      </c>
      <c r="G566" s="27">
        <v>2.9920550000000001</v>
      </c>
      <c r="H566" s="65">
        <v>1953533000</v>
      </c>
      <c r="I566" s="34">
        <v>2.0466339999999999E-3</v>
      </c>
      <c r="J566" s="27">
        <v>0.1054932</v>
      </c>
      <c r="K566" s="66">
        <v>4.0991060000000003E-2</v>
      </c>
      <c r="L566" s="27">
        <v>0.2050526</v>
      </c>
      <c r="M566" s="22">
        <v>45</v>
      </c>
      <c r="N566" s="22">
        <v>-23</v>
      </c>
      <c r="O566" s="22">
        <v>6</v>
      </c>
      <c r="P566" s="64">
        <v>1.0999999999999999E-8</v>
      </c>
      <c r="Q566" s="34">
        <f t="shared" si="16"/>
        <v>2.056042752528926E-3</v>
      </c>
      <c r="R566" s="25">
        <f t="shared" si="17"/>
        <v>25.355452089031559</v>
      </c>
      <c r="S566" s="11"/>
      <c r="T566" s="19"/>
      <c r="U566"/>
    </row>
    <row r="567" spans="1:21" x14ac:dyDescent="0.3">
      <c r="A567" s="22" t="s">
        <v>637</v>
      </c>
      <c r="B567" s="62">
        <v>44527</v>
      </c>
      <c r="C567" s="63">
        <v>44527.955555555556</v>
      </c>
      <c r="D567" s="27">
        <v>30.130000000186264</v>
      </c>
      <c r="E567" s="22">
        <v>1836</v>
      </c>
      <c r="F567" s="22">
        <v>-3258</v>
      </c>
      <c r="G567" s="27">
        <v>2.994011</v>
      </c>
      <c r="H567" s="65">
        <v>1880400000</v>
      </c>
      <c r="I567" s="34">
        <v>2.04463E-3</v>
      </c>
      <c r="J567" s="27">
        <v>0.1174415</v>
      </c>
      <c r="K567" s="66">
        <v>4.0147820000000001E-2</v>
      </c>
      <c r="L567" s="27">
        <v>0.26529560000000002</v>
      </c>
      <c r="M567" s="22">
        <v>45</v>
      </c>
      <c r="N567" s="22">
        <v>-17</v>
      </c>
      <c r="O567" s="22">
        <v>13</v>
      </c>
      <c r="P567" s="64">
        <v>1.0999999999999999E-8</v>
      </c>
      <c r="Q567" s="34">
        <f t="shared" si="16"/>
        <v>2.0540295397727284E-3</v>
      </c>
      <c r="R567" s="25">
        <f t="shared" si="17"/>
        <v>24.351456100502933</v>
      </c>
      <c r="S567" s="11"/>
      <c r="T567" s="19"/>
      <c r="U567"/>
    </row>
    <row r="568" spans="1:21" x14ac:dyDescent="0.3">
      <c r="A568" s="22" t="s">
        <v>638</v>
      </c>
      <c r="B568" s="62">
        <v>44527</v>
      </c>
      <c r="C568" s="63">
        <v>44527.957638888889</v>
      </c>
      <c r="D568" s="27">
        <v>30.180000000174623</v>
      </c>
      <c r="E568" s="22">
        <v>1915</v>
      </c>
      <c r="F568" s="22">
        <v>-1693</v>
      </c>
      <c r="G568" s="27">
        <v>2.9965920000000001</v>
      </c>
      <c r="H568" s="65">
        <v>1855212000</v>
      </c>
      <c r="I568" s="34">
        <v>2.043357E-3</v>
      </c>
      <c r="J568" s="27">
        <v>9.5067750000000006E-2</v>
      </c>
      <c r="K568" s="66">
        <v>4.349782E-2</v>
      </c>
      <c r="L568" s="27">
        <v>0.3701004</v>
      </c>
      <c r="M568" s="22">
        <v>43</v>
      </c>
      <c r="N568" s="22">
        <v>-27</v>
      </c>
      <c r="O568" s="22">
        <v>8</v>
      </c>
      <c r="P568" s="64">
        <v>1.0999999999999999E-8</v>
      </c>
      <c r="Q568" s="34">
        <f t="shared" si="16"/>
        <v>2.0527506875578382E-3</v>
      </c>
      <c r="R568" s="25">
        <f t="shared" si="17"/>
        <v>23.713688189626048</v>
      </c>
      <c r="S568" s="11"/>
      <c r="T568" s="19"/>
      <c r="U568"/>
    </row>
    <row r="569" spans="1:21" x14ac:dyDescent="0.3">
      <c r="A569" s="22" t="s">
        <v>639</v>
      </c>
      <c r="B569" s="62">
        <v>44527</v>
      </c>
      <c r="C569" s="63">
        <v>44527.959722222222</v>
      </c>
      <c r="D569" s="27">
        <v>30.230000000162981</v>
      </c>
      <c r="E569" s="22">
        <v>2347</v>
      </c>
      <c r="F569" s="22">
        <v>-1693</v>
      </c>
      <c r="G569" s="27">
        <v>2.9864220000000001</v>
      </c>
      <c r="H569" s="65">
        <v>1898831000</v>
      </c>
      <c r="I569" s="34">
        <v>2.047339E-3</v>
      </c>
      <c r="J569" s="27">
        <v>0.10160130000000001</v>
      </c>
      <c r="K569" s="66">
        <v>4.10774E-2</v>
      </c>
      <c r="L569" s="27">
        <v>0.1359891</v>
      </c>
      <c r="M569" s="22">
        <v>44</v>
      </c>
      <c r="N569" s="22">
        <v>-32</v>
      </c>
      <c r="O569" s="22">
        <v>5</v>
      </c>
      <c r="P569" s="64">
        <v>1.0999999999999999E-8</v>
      </c>
      <c r="Q569" s="34">
        <f t="shared" si="16"/>
        <v>2.0567509935434567E-3</v>
      </c>
      <c r="R569" s="25">
        <f t="shared" si="17"/>
        <v>25.708654270624855</v>
      </c>
      <c r="S569" s="11"/>
      <c r="T569" s="19"/>
      <c r="U569"/>
    </row>
    <row r="570" spans="1:21" x14ac:dyDescent="0.3">
      <c r="A570" s="22" t="s">
        <v>640</v>
      </c>
      <c r="B570" s="62">
        <v>44527</v>
      </c>
      <c r="C570" s="63">
        <v>44527.962500000001</v>
      </c>
      <c r="D570" s="27">
        <v>30.296666666872333</v>
      </c>
      <c r="E570" s="22">
        <v>2661</v>
      </c>
      <c r="F570" s="22">
        <v>-2103</v>
      </c>
      <c r="G570" s="27">
        <v>2.984858</v>
      </c>
      <c r="H570" s="65">
        <v>1911046000</v>
      </c>
      <c r="I570" s="34">
        <v>2.0489810000000001E-3</v>
      </c>
      <c r="J570" s="27">
        <v>0.15047740000000001</v>
      </c>
      <c r="K570" s="66">
        <v>3.525607E-2</v>
      </c>
      <c r="L570" s="27">
        <v>0.1548995</v>
      </c>
      <c r="M570" s="22">
        <v>44</v>
      </c>
      <c r="N570" s="22">
        <v>-30</v>
      </c>
      <c r="O570" s="22">
        <v>7</v>
      </c>
      <c r="P570" s="64">
        <v>1.0999999999999999E-8</v>
      </c>
      <c r="Q570" s="34">
        <f t="shared" si="16"/>
        <v>2.0584005421191436E-3</v>
      </c>
      <c r="R570" s="25">
        <f t="shared" si="17"/>
        <v>26.53128970633545</v>
      </c>
      <c r="S570" s="11"/>
      <c r="T570" s="19"/>
      <c r="U570"/>
    </row>
    <row r="571" spans="1:21" x14ac:dyDescent="0.3">
      <c r="A571" s="22" t="s">
        <v>641</v>
      </c>
      <c r="B571" s="62">
        <v>44527</v>
      </c>
      <c r="C571" s="63">
        <v>44527.964583333334</v>
      </c>
      <c r="D571" s="27">
        <v>30.346666666860692</v>
      </c>
      <c r="E571" s="22">
        <v>2778</v>
      </c>
      <c r="F571" s="22">
        <v>-2594</v>
      </c>
      <c r="G571" s="27">
        <v>2.9913509999999999</v>
      </c>
      <c r="H571" s="65">
        <v>1935913000</v>
      </c>
      <c r="I571" s="34">
        <v>2.0473539999999999E-3</v>
      </c>
      <c r="J571" s="27">
        <v>0.14329990000000001</v>
      </c>
      <c r="K571" s="66">
        <v>3.4782800000000003E-2</v>
      </c>
      <c r="L571" s="27">
        <v>0.1521314</v>
      </c>
      <c r="M571" s="22">
        <v>47</v>
      </c>
      <c r="N571" s="22">
        <v>-26</v>
      </c>
      <c r="O571" s="22">
        <v>1</v>
      </c>
      <c r="P571" s="64">
        <v>1.0999999999999999E-8</v>
      </c>
      <c r="Q571" s="34">
        <f t="shared" si="16"/>
        <v>2.0567660625012128E-3</v>
      </c>
      <c r="R571" s="25">
        <f t="shared" si="17"/>
        <v>25.71616921065867</v>
      </c>
      <c r="S571" s="11"/>
      <c r="T571" s="19"/>
      <c r="U571"/>
    </row>
    <row r="572" spans="1:21" x14ac:dyDescent="0.3">
      <c r="A572" s="22" t="s">
        <v>642</v>
      </c>
      <c r="B572" s="62">
        <v>44527</v>
      </c>
      <c r="C572" s="63">
        <v>44527.966666666667</v>
      </c>
      <c r="D572" s="27">
        <v>30.39666666684905</v>
      </c>
      <c r="E572" s="22">
        <v>2072</v>
      </c>
      <c r="F572" s="22">
        <v>-2144</v>
      </c>
      <c r="G572" s="27">
        <v>3.0020689999999997</v>
      </c>
      <c r="H572" s="65">
        <v>1914377000</v>
      </c>
      <c r="I572" s="34">
        <v>2.0496440000000002E-3</v>
      </c>
      <c r="J572" s="27">
        <v>0.14304259999999999</v>
      </c>
      <c r="K572" s="66">
        <v>3.8289480000000001E-2</v>
      </c>
      <c r="L572" s="27">
        <v>0.73220039999999997</v>
      </c>
      <c r="M572" s="22">
        <v>42</v>
      </c>
      <c r="N572" s="22">
        <v>-27</v>
      </c>
      <c r="O572" s="22">
        <v>10</v>
      </c>
      <c r="P572" s="64">
        <v>1.0999999999999999E-8</v>
      </c>
      <c r="Q572" s="34">
        <f t="shared" si="16"/>
        <v>2.0590665900519578E-3</v>
      </c>
      <c r="R572" s="25">
        <f t="shared" si="17"/>
        <v>26.863450055833795</v>
      </c>
      <c r="S572" s="11"/>
      <c r="T572" s="19"/>
      <c r="U572"/>
    </row>
    <row r="573" spans="1:21" x14ac:dyDescent="0.3">
      <c r="A573" s="22" t="s">
        <v>643</v>
      </c>
      <c r="B573" s="62">
        <v>44527</v>
      </c>
      <c r="C573" s="63">
        <v>44527.969444444447</v>
      </c>
      <c r="D573" s="27">
        <v>30.463333333558403</v>
      </c>
      <c r="E573" s="22">
        <v>2033</v>
      </c>
      <c r="F573" s="22">
        <v>-2513</v>
      </c>
      <c r="G573" s="27">
        <v>2.9970619999999997</v>
      </c>
      <c r="H573" s="65">
        <v>1963738000</v>
      </c>
      <c r="I573" s="34">
        <v>2.0464889999999999E-3</v>
      </c>
      <c r="J573" s="27">
        <v>0.13440850000000001</v>
      </c>
      <c r="K573" s="66">
        <v>3.7916789999999999E-2</v>
      </c>
      <c r="L573" s="27">
        <v>0.2167201</v>
      </c>
      <c r="M573" s="22">
        <v>41</v>
      </c>
      <c r="N573" s="22">
        <v>-31</v>
      </c>
      <c r="O573" s="22">
        <v>6</v>
      </c>
      <c r="P573" s="64">
        <v>1.0999999999999999E-8</v>
      </c>
      <c r="Q573" s="34">
        <f t="shared" si="16"/>
        <v>2.0558970859372847E-3</v>
      </c>
      <c r="R573" s="25">
        <f t="shared" si="17"/>
        <v>25.282807668703722</v>
      </c>
      <c r="S573" s="11"/>
      <c r="T573" s="19"/>
      <c r="U573"/>
    </row>
    <row r="574" spans="1:21" x14ac:dyDescent="0.3">
      <c r="A574" s="22" t="s">
        <v>644</v>
      </c>
      <c r="B574" s="62">
        <v>44527</v>
      </c>
      <c r="C574" s="63">
        <v>44527.97152777778</v>
      </c>
      <c r="D574" s="27">
        <v>30.513333333546761</v>
      </c>
      <c r="E574" s="22">
        <v>3076</v>
      </c>
      <c r="F574" s="22">
        <v>-2816</v>
      </c>
      <c r="G574" s="27">
        <v>3.0221740000000001</v>
      </c>
      <c r="H574" s="65">
        <v>1915285000</v>
      </c>
      <c r="I574" s="34">
        <v>2.046595E-3</v>
      </c>
      <c r="J574" s="27">
        <v>0.10798969999999999</v>
      </c>
      <c r="K574" s="66">
        <v>3.7707890000000001E-2</v>
      </c>
      <c r="L574" s="27">
        <v>0.1413189</v>
      </c>
      <c r="M574" s="22">
        <v>48</v>
      </c>
      <c r="N574" s="22">
        <v>-25</v>
      </c>
      <c r="O574" s="22">
        <v>4</v>
      </c>
      <c r="P574" s="64">
        <v>1.0999999999999999E-8</v>
      </c>
      <c r="Q574" s="34">
        <f t="shared" si="16"/>
        <v>2.0560035732387605E-3</v>
      </c>
      <c r="R574" s="25">
        <f t="shared" si="17"/>
        <v>25.335913244943331</v>
      </c>
      <c r="S574" s="11"/>
      <c r="T574" s="19"/>
      <c r="U574"/>
    </row>
    <row r="575" spans="1:21" x14ac:dyDescent="0.3">
      <c r="A575" s="22" t="s">
        <v>645</v>
      </c>
      <c r="B575" s="62">
        <v>44527</v>
      </c>
      <c r="C575" s="63">
        <v>44527.973611111112</v>
      </c>
      <c r="D575" s="27">
        <v>30.56333333353512</v>
      </c>
      <c r="E575" s="22">
        <v>1876</v>
      </c>
      <c r="F575" s="22">
        <v>-3208</v>
      </c>
      <c r="G575" s="27">
        <v>3.0148200000000003</v>
      </c>
      <c r="H575" s="65">
        <v>1803444000</v>
      </c>
      <c r="I575" s="34">
        <v>2.0439960000000002E-3</v>
      </c>
      <c r="J575" s="27">
        <v>0.15616240000000001</v>
      </c>
      <c r="K575" s="66">
        <v>4.0072549999999998E-2</v>
      </c>
      <c r="L575" s="27">
        <v>0.30967139999999999</v>
      </c>
      <c r="M575" s="22">
        <v>44</v>
      </c>
      <c r="N575" s="22">
        <v>-21</v>
      </c>
      <c r="O575" s="22">
        <v>17</v>
      </c>
      <c r="P575" s="64">
        <v>1.0999999999999999E-8</v>
      </c>
      <c r="Q575" s="34">
        <f t="shared" si="16"/>
        <v>2.0533926251582427E-3</v>
      </c>
      <c r="R575" s="25">
        <f t="shared" si="17"/>
        <v>24.0338246350702</v>
      </c>
      <c r="S575" s="11"/>
      <c r="T575" s="19"/>
      <c r="U575"/>
    </row>
    <row r="576" spans="1:21" x14ac:dyDescent="0.3">
      <c r="A576" s="22" t="s">
        <v>646</v>
      </c>
      <c r="B576" s="62">
        <v>44527</v>
      </c>
      <c r="C576" s="63">
        <v>44527.975694444445</v>
      </c>
      <c r="D576" s="27">
        <v>30.613333333523478</v>
      </c>
      <c r="E576" s="22">
        <v>1836</v>
      </c>
      <c r="F576" s="22">
        <v>-2327</v>
      </c>
      <c r="G576" s="27">
        <v>3.0253030000000001</v>
      </c>
      <c r="H576" s="65">
        <v>1940622000</v>
      </c>
      <c r="I576" s="34">
        <v>2.0476840000000001E-3</v>
      </c>
      <c r="J576" s="27">
        <v>0.12395629999999999</v>
      </c>
      <c r="K576" s="66">
        <v>3.6945609999999997E-2</v>
      </c>
      <c r="L576" s="27">
        <v>0.13853260000000001</v>
      </c>
      <c r="M576" s="22">
        <v>40</v>
      </c>
      <c r="N576" s="22">
        <v>-32</v>
      </c>
      <c r="O576" s="22">
        <v>3</v>
      </c>
      <c r="P576" s="64">
        <v>1.0999999999999999E-8</v>
      </c>
      <c r="Q576" s="34">
        <f t="shared" si="16"/>
        <v>2.057097579571844E-3</v>
      </c>
      <c r="R576" s="25">
        <f t="shared" si="17"/>
        <v>25.881497891404372</v>
      </c>
      <c r="S576" s="11"/>
      <c r="T576" s="19"/>
      <c r="U576"/>
    </row>
    <row r="577" spans="1:21" x14ac:dyDescent="0.3">
      <c r="A577" s="22" t="s">
        <v>647</v>
      </c>
      <c r="B577" s="62">
        <v>44527</v>
      </c>
      <c r="C577" s="63">
        <v>44527.978472222225</v>
      </c>
      <c r="D577" s="27">
        <v>30.68000000023283</v>
      </c>
      <c r="E577" s="22">
        <v>3276</v>
      </c>
      <c r="F577" s="22">
        <v>-2736</v>
      </c>
      <c r="G577" s="27">
        <v>3.0210790000000003</v>
      </c>
      <c r="H577" s="65">
        <v>1894204000</v>
      </c>
      <c r="I577" s="34">
        <v>2.049342E-3</v>
      </c>
      <c r="J577" s="27">
        <v>0.13516549999999999</v>
      </c>
      <c r="K577" s="66">
        <v>3.8592689999999999E-2</v>
      </c>
      <c r="L577" s="27">
        <v>0.18159049999999999</v>
      </c>
      <c r="M577" s="22">
        <v>53</v>
      </c>
      <c r="N577" s="22">
        <v>-26</v>
      </c>
      <c r="O577" s="22">
        <v>12</v>
      </c>
      <c r="P577" s="64">
        <v>1.0999999999999999E-8</v>
      </c>
      <c r="Q577" s="34">
        <f t="shared" si="16"/>
        <v>2.0587632017024706E-3</v>
      </c>
      <c r="R577" s="25">
        <f t="shared" si="17"/>
        <v>26.71214926315124</v>
      </c>
      <c r="S577" s="11"/>
      <c r="T577" s="19"/>
      <c r="U577"/>
    </row>
    <row r="578" spans="1:21" x14ac:dyDescent="0.3">
      <c r="A578" s="22" t="s">
        <v>648</v>
      </c>
      <c r="B578" s="62">
        <v>44527</v>
      </c>
      <c r="C578" s="63">
        <v>44527.980555555558</v>
      </c>
      <c r="D578" s="27">
        <v>30.730000000221189</v>
      </c>
      <c r="E578" s="22">
        <v>2543</v>
      </c>
      <c r="F578" s="22">
        <v>-1693</v>
      </c>
      <c r="G578" s="27">
        <v>2.9818850000000001</v>
      </c>
      <c r="H578" s="65">
        <v>1852249000</v>
      </c>
      <c r="I578" s="34">
        <v>2.0484470000000001E-3</v>
      </c>
      <c r="J578" s="27">
        <v>0.1389003</v>
      </c>
      <c r="K578" s="66">
        <v>4.003541E-2</v>
      </c>
      <c r="L578" s="27">
        <v>0.2489759</v>
      </c>
      <c r="M578" s="22">
        <v>47</v>
      </c>
      <c r="N578" s="22">
        <v>-30</v>
      </c>
      <c r="O578" s="22">
        <v>7</v>
      </c>
      <c r="P578" s="64">
        <v>1.0999999999999999E-8</v>
      </c>
      <c r="Q578" s="34">
        <f t="shared" si="16"/>
        <v>2.0578640872230313E-3</v>
      </c>
      <c r="R578" s="25">
        <f t="shared" si="17"/>
        <v>26.263757841128665</v>
      </c>
      <c r="S578" s="11"/>
      <c r="T578" s="19"/>
      <c r="U578"/>
    </row>
    <row r="579" spans="1:21" x14ac:dyDescent="0.3">
      <c r="A579" s="22" t="s">
        <v>649</v>
      </c>
      <c r="B579" s="62">
        <v>44527</v>
      </c>
      <c r="C579" s="63">
        <v>44527.982638888891</v>
      </c>
      <c r="D579" s="27">
        <v>30.780000000209547</v>
      </c>
      <c r="E579" s="22">
        <v>2151</v>
      </c>
      <c r="F579" s="22">
        <v>-1693</v>
      </c>
      <c r="G579" s="27">
        <v>2.970072</v>
      </c>
      <c r="H579" s="65">
        <v>1846632000</v>
      </c>
      <c r="I579" s="34">
        <v>2.0450379999999999E-3</v>
      </c>
      <c r="J579" s="27">
        <v>0.13017040000000002</v>
      </c>
      <c r="K579" s="66">
        <v>4.1550959999999998E-2</v>
      </c>
      <c r="L579" s="27">
        <v>0.21873770000000001</v>
      </c>
      <c r="M579" s="22">
        <v>46</v>
      </c>
      <c r="N579" s="22">
        <v>-26</v>
      </c>
      <c r="O579" s="22">
        <v>4</v>
      </c>
      <c r="P579" s="64">
        <v>1.0999999999999999E-8</v>
      </c>
      <c r="Q579" s="34">
        <f t="shared" si="16"/>
        <v>2.0544394154236906E-3</v>
      </c>
      <c r="R579" s="25">
        <f t="shared" si="17"/>
        <v>24.555862469424873</v>
      </c>
      <c r="S579" s="11"/>
      <c r="T579" s="19"/>
      <c r="U579"/>
    </row>
    <row r="580" spans="1:21" x14ac:dyDescent="0.3">
      <c r="A580" s="22" t="s">
        <v>650</v>
      </c>
      <c r="B580" s="62">
        <v>44527</v>
      </c>
      <c r="C580" s="63">
        <v>44527.98541666667</v>
      </c>
      <c r="D580" s="27">
        <v>30.8466666669189</v>
      </c>
      <c r="E580" s="22">
        <v>2701</v>
      </c>
      <c r="F580" s="22">
        <v>-2553</v>
      </c>
      <c r="G580" s="27">
        <v>2.9765649999999999</v>
      </c>
      <c r="H580" s="65">
        <v>1913117000</v>
      </c>
      <c r="I580" s="34">
        <v>2.0479629999999999E-3</v>
      </c>
      <c r="J580" s="27">
        <v>0.1383607</v>
      </c>
      <c r="K580" s="66">
        <v>4.0852569999999998E-2</v>
      </c>
      <c r="L580" s="27">
        <v>0.19236429999999999</v>
      </c>
      <c r="M580" s="22">
        <v>45</v>
      </c>
      <c r="N580" s="22">
        <v>-26</v>
      </c>
      <c r="O580" s="22">
        <v>5</v>
      </c>
      <c r="P580" s="64">
        <v>1.0999999999999999E-8</v>
      </c>
      <c r="Q580" s="34">
        <f t="shared" si="16"/>
        <v>2.0573778621861051E-3</v>
      </c>
      <c r="R580" s="25">
        <f t="shared" si="17"/>
        <v>26.021275776034969</v>
      </c>
      <c r="S580" s="11"/>
      <c r="T580" s="19"/>
      <c r="U580"/>
    </row>
    <row r="581" spans="1:21" x14ac:dyDescent="0.3">
      <c r="A581" s="22" t="s">
        <v>651</v>
      </c>
      <c r="B581" s="62">
        <v>44527</v>
      </c>
      <c r="C581" s="63">
        <v>44527.987500000003</v>
      </c>
      <c r="D581" s="27">
        <v>30.896666666907258</v>
      </c>
      <c r="E581" s="22">
        <v>2033</v>
      </c>
      <c r="F581" s="22">
        <v>-3168</v>
      </c>
      <c r="G581" s="27">
        <v>2.9885350000000002</v>
      </c>
      <c r="H581" s="65">
        <v>1870624000</v>
      </c>
      <c r="I581" s="34">
        <v>2.0428040000000001E-3</v>
      </c>
      <c r="J581" s="27">
        <v>0.1226698</v>
      </c>
      <c r="K581" s="66">
        <v>4.6155509999999997E-2</v>
      </c>
      <c r="L581" s="27">
        <v>8.1411209999999998E-2</v>
      </c>
      <c r="M581" s="22">
        <v>44</v>
      </c>
      <c r="N581" s="22">
        <v>-22</v>
      </c>
      <c r="O581" s="22">
        <v>-7</v>
      </c>
      <c r="P581" s="64">
        <v>1.0999999999999999E-8</v>
      </c>
      <c r="Q581" s="34">
        <f t="shared" si="16"/>
        <v>2.0521951453152348E-3</v>
      </c>
      <c r="R581" s="25">
        <f t="shared" si="17"/>
        <v>23.43663740037649</v>
      </c>
      <c r="S581" s="11"/>
      <c r="T581" s="19"/>
      <c r="U581"/>
    </row>
    <row r="582" spans="1:21" x14ac:dyDescent="0.3">
      <c r="A582" s="22" t="s">
        <v>652</v>
      </c>
      <c r="B582" s="62">
        <v>44527</v>
      </c>
      <c r="C582" s="63">
        <v>44527.989583333336</v>
      </c>
      <c r="D582" s="27">
        <v>30.946666666895617</v>
      </c>
      <c r="E582" s="22">
        <v>1636</v>
      </c>
      <c r="F582" s="22">
        <v>-2677</v>
      </c>
      <c r="G582" s="27">
        <v>2.994793</v>
      </c>
      <c r="H582" s="65">
        <v>1951643000</v>
      </c>
      <c r="I582" s="34">
        <v>2.0484449999999999E-3</v>
      </c>
      <c r="J582" s="27">
        <v>0.12604409999999999</v>
      </c>
      <c r="K582" s="66">
        <v>4.2362400000000001E-2</v>
      </c>
      <c r="L582" s="27">
        <v>0.2623992</v>
      </c>
      <c r="M582" s="22">
        <v>37</v>
      </c>
      <c r="N582" s="22">
        <v>-26</v>
      </c>
      <c r="O582" s="22">
        <v>9</v>
      </c>
      <c r="P582" s="64">
        <v>1.0999999999999999E-8</v>
      </c>
      <c r="Q582" s="34">
        <f t="shared" si="16"/>
        <v>2.0578620780286635E-3</v>
      </c>
      <c r="R582" s="25">
        <f t="shared" si="17"/>
        <v>26.262755849123963</v>
      </c>
      <c r="S582" s="11"/>
      <c r="T582" s="19"/>
      <c r="U582"/>
    </row>
    <row r="583" spans="1:21" x14ac:dyDescent="0.3">
      <c r="A583" s="22" t="s">
        <v>653</v>
      </c>
      <c r="B583" s="62">
        <v>44527</v>
      </c>
      <c r="C583" s="63">
        <v>44527.992361111108</v>
      </c>
      <c r="D583" s="27">
        <v>31.013333333430346</v>
      </c>
      <c r="E583" s="22">
        <v>1994</v>
      </c>
      <c r="F583" s="22">
        <v>-2840</v>
      </c>
      <c r="G583" s="27">
        <v>3.0055109999999998</v>
      </c>
      <c r="H583" s="65">
        <v>1916625000</v>
      </c>
      <c r="I583" s="34">
        <v>2.047929E-3</v>
      </c>
      <c r="J583" s="27">
        <v>0.1135601</v>
      </c>
      <c r="K583" s="66">
        <v>3.750821E-2</v>
      </c>
      <c r="L583" s="27">
        <v>0.3323197</v>
      </c>
      <c r="M583" s="22">
        <v>42</v>
      </c>
      <c r="N583" s="22">
        <v>-23</v>
      </c>
      <c r="O583" s="22">
        <v>13</v>
      </c>
      <c r="P583" s="64">
        <v>1.0999999999999999E-8</v>
      </c>
      <c r="Q583" s="34">
        <f t="shared" ref="Q583:Q646" si="18">I583/$Q$1</f>
        <v>2.0573437058818583E-3</v>
      </c>
      <c r="R583" s="25">
        <f t="shared" si="17"/>
        <v>26.004241911958161</v>
      </c>
      <c r="S583" s="11"/>
      <c r="T583" s="19"/>
      <c r="U583"/>
    </row>
    <row r="584" spans="1:21" x14ac:dyDescent="0.3">
      <c r="A584" s="22" t="s">
        <v>654</v>
      </c>
      <c r="B584" s="62">
        <v>44527</v>
      </c>
      <c r="C584" s="63">
        <v>44527.994444444441</v>
      </c>
      <c r="D584" s="27">
        <v>31.063333333418704</v>
      </c>
      <c r="E584" s="22">
        <v>2818</v>
      </c>
      <c r="F584" s="22">
        <v>-3332</v>
      </c>
      <c r="G584" s="27">
        <v>3.014351</v>
      </c>
      <c r="H584" s="65">
        <v>1918508000</v>
      </c>
      <c r="I584" s="34">
        <v>2.0461949999999998E-3</v>
      </c>
      <c r="J584" s="27">
        <v>0.1122852</v>
      </c>
      <c r="K584" s="66">
        <v>3.8320020000000003E-2</v>
      </c>
      <c r="L584" s="27">
        <v>3.838772E-2</v>
      </c>
      <c r="M584" s="22">
        <v>48</v>
      </c>
      <c r="N584" s="22">
        <v>-21</v>
      </c>
      <c r="O584" s="22">
        <v>1</v>
      </c>
      <c r="P584" s="64">
        <v>1.0999999999999999E-8</v>
      </c>
      <c r="Q584" s="34">
        <f t="shared" si="18"/>
        <v>2.0556017343652676E-3</v>
      </c>
      <c r="R584" s="25">
        <f t="shared" ref="R584:R647" si="19">((Q584/$Q$2)-1)*1000</f>
        <v>25.135514844039307</v>
      </c>
      <c r="S584" s="11"/>
      <c r="T584" s="19"/>
      <c r="U584"/>
    </row>
    <row r="585" spans="1:21" x14ac:dyDescent="0.3">
      <c r="A585" s="22" t="s">
        <v>655</v>
      </c>
      <c r="B585" s="62">
        <v>44527</v>
      </c>
      <c r="C585" s="63">
        <v>44527.996527777781</v>
      </c>
      <c r="D585" s="27">
        <v>31.113333333581686</v>
      </c>
      <c r="E585" s="22">
        <v>2033</v>
      </c>
      <c r="F585" s="22">
        <v>-1775</v>
      </c>
      <c r="G585" s="27">
        <v>3.0115350000000003</v>
      </c>
      <c r="H585" s="65">
        <v>1966059000</v>
      </c>
      <c r="I585" s="34">
        <v>2.0430800000000001E-3</v>
      </c>
      <c r="J585" s="27">
        <v>9.3652849999999996E-2</v>
      </c>
      <c r="K585" s="66">
        <v>3.9385209999999997E-2</v>
      </c>
      <c r="L585" s="27">
        <v>0.1248498</v>
      </c>
      <c r="M585" s="22">
        <v>42</v>
      </c>
      <c r="N585" s="22">
        <v>-32</v>
      </c>
      <c r="O585" s="22">
        <v>6</v>
      </c>
      <c r="P585" s="64">
        <v>1.0999999999999999E-8</v>
      </c>
      <c r="Q585" s="34">
        <f t="shared" si="18"/>
        <v>2.0524724141379449E-3</v>
      </c>
      <c r="R585" s="25">
        <f t="shared" si="19"/>
        <v>23.574912297000374</v>
      </c>
      <c r="S585" s="11"/>
      <c r="T585" s="19"/>
      <c r="U585"/>
    </row>
    <row r="586" spans="1:21" x14ac:dyDescent="0.3">
      <c r="A586" s="22" t="s">
        <v>656</v>
      </c>
      <c r="B586" s="62">
        <v>44527</v>
      </c>
      <c r="C586" s="63">
        <v>44527.998611111114</v>
      </c>
      <c r="D586" s="27">
        <v>31.163333333570044</v>
      </c>
      <c r="E586" s="22">
        <v>2111</v>
      </c>
      <c r="F586" s="22">
        <v>-1898</v>
      </c>
      <c r="G586" s="27">
        <v>3.0101260000000001</v>
      </c>
      <c r="H586" s="65">
        <v>1948740000</v>
      </c>
      <c r="I586" s="34">
        <v>2.0448850000000002E-3</v>
      </c>
      <c r="J586" s="27">
        <v>0.10874549999999999</v>
      </c>
      <c r="K586" s="66">
        <v>3.7176540000000001E-2</v>
      </c>
      <c r="L586" s="27">
        <v>6.045441E-2</v>
      </c>
      <c r="M586" s="22">
        <v>44</v>
      </c>
      <c r="N586" s="22">
        <v>-29</v>
      </c>
      <c r="O586" s="22">
        <v>2</v>
      </c>
      <c r="P586" s="64">
        <v>1.0999999999999999E-8</v>
      </c>
      <c r="Q586" s="34">
        <f t="shared" si="18"/>
        <v>2.0542857120545801E-3</v>
      </c>
      <c r="R586" s="25">
        <f t="shared" si="19"/>
        <v>24.479210081079337</v>
      </c>
      <c r="S586" s="11"/>
      <c r="T586" s="19"/>
      <c r="U586"/>
    </row>
    <row r="587" spans="1:21" x14ac:dyDescent="0.3">
      <c r="A587" s="22" t="s">
        <v>657</v>
      </c>
      <c r="B587" s="62">
        <v>44528</v>
      </c>
      <c r="C587" s="63">
        <v>44528.001388888886</v>
      </c>
      <c r="D587" s="27">
        <v>31.230000000104774</v>
      </c>
      <c r="E587" s="22">
        <v>1876</v>
      </c>
      <c r="F587" s="22">
        <v>-2307</v>
      </c>
      <c r="G587" s="27">
        <v>3.0225649999999997</v>
      </c>
      <c r="H587" s="65">
        <v>1969794000</v>
      </c>
      <c r="I587" s="34">
        <v>2.0502020000000001E-3</v>
      </c>
      <c r="J587" s="27">
        <v>0.12324450000000001</v>
      </c>
      <c r="K587" s="66">
        <v>4.0203790000000003E-2</v>
      </c>
      <c r="L587" s="27">
        <v>5.6395439999999998E-2</v>
      </c>
      <c r="M587" s="22">
        <v>41</v>
      </c>
      <c r="N587" s="22">
        <v>-28</v>
      </c>
      <c r="O587" s="22">
        <v>3</v>
      </c>
      <c r="P587" s="64">
        <v>1.0999999999999999E-8</v>
      </c>
      <c r="Q587" s="34">
        <f t="shared" si="18"/>
        <v>2.05962715528048E-3</v>
      </c>
      <c r="R587" s="25">
        <f t="shared" si="19"/>
        <v>27.143005825094768</v>
      </c>
      <c r="S587" s="11"/>
      <c r="T587" s="19"/>
      <c r="U587"/>
    </row>
    <row r="588" spans="1:21" x14ac:dyDescent="0.3">
      <c r="A588" s="22" t="s">
        <v>658</v>
      </c>
      <c r="B588" s="62">
        <v>44528</v>
      </c>
      <c r="C588" s="63">
        <v>44528.003472222219</v>
      </c>
      <c r="D588" s="27">
        <v>31.280000000093132</v>
      </c>
      <c r="E588" s="22">
        <v>2465</v>
      </c>
      <c r="F588" s="22">
        <v>-2799</v>
      </c>
      <c r="G588" s="27">
        <v>3.0288239999999997</v>
      </c>
      <c r="H588" s="65">
        <v>1940230000</v>
      </c>
      <c r="I588" s="34">
        <v>2.0449019999999999E-3</v>
      </c>
      <c r="J588" s="27">
        <v>0.1024225</v>
      </c>
      <c r="K588" s="66">
        <v>4.2292509999999998E-2</v>
      </c>
      <c r="L588" s="27">
        <v>0.1058113</v>
      </c>
      <c r="M588" s="22">
        <v>46</v>
      </c>
      <c r="N588" s="22">
        <v>-25</v>
      </c>
      <c r="O588" s="22">
        <v>2</v>
      </c>
      <c r="P588" s="64">
        <v>1.0999999999999999E-8</v>
      </c>
      <c r="Q588" s="34">
        <f t="shared" si="18"/>
        <v>2.0543027902067031E-3</v>
      </c>
      <c r="R588" s="25">
        <f t="shared" si="19"/>
        <v>24.487727013117411</v>
      </c>
      <c r="S588" s="11"/>
      <c r="T588" s="19"/>
      <c r="U588"/>
    </row>
    <row r="589" spans="1:21" x14ac:dyDescent="0.3">
      <c r="A589" s="22" t="s">
        <v>659</v>
      </c>
      <c r="B589" s="62">
        <v>44528</v>
      </c>
      <c r="C589" s="63">
        <v>44528.005555555559</v>
      </c>
      <c r="D589" s="27">
        <v>31.330000000256113</v>
      </c>
      <c r="E589" s="22">
        <v>2347</v>
      </c>
      <c r="F589" s="22">
        <v>-2226</v>
      </c>
      <c r="G589" s="27">
        <v>3.0337520000000002</v>
      </c>
      <c r="H589" s="65">
        <v>1963909000</v>
      </c>
      <c r="I589" s="34">
        <v>2.0452869999999998E-3</v>
      </c>
      <c r="J589" s="27">
        <v>0.13164999999999999</v>
      </c>
      <c r="K589" s="66">
        <v>3.9029609999999999E-2</v>
      </c>
      <c r="L589" s="27">
        <v>0.19211739999999999</v>
      </c>
      <c r="M589" s="22">
        <v>45</v>
      </c>
      <c r="N589" s="22">
        <v>-27</v>
      </c>
      <c r="O589" s="22">
        <v>2</v>
      </c>
      <c r="P589" s="64">
        <v>1.0999999999999999E-8</v>
      </c>
      <c r="Q589" s="34">
        <f t="shared" si="18"/>
        <v>2.0546895601224399E-3</v>
      </c>
      <c r="R589" s="25">
        <f t="shared" si="19"/>
        <v>24.68061047398762</v>
      </c>
      <c r="S589" s="11"/>
      <c r="T589" s="19"/>
      <c r="U589"/>
    </row>
    <row r="590" spans="1:21" x14ac:dyDescent="0.3">
      <c r="A590" s="22" t="s">
        <v>660</v>
      </c>
      <c r="B590" s="62">
        <v>44528</v>
      </c>
      <c r="C590" s="63">
        <v>44528.008333333331</v>
      </c>
      <c r="D590" s="27">
        <v>31.396666666790843</v>
      </c>
      <c r="E590" s="22">
        <v>2072</v>
      </c>
      <c r="F590" s="22">
        <v>-3045</v>
      </c>
      <c r="G590" s="27">
        <v>3.038916</v>
      </c>
      <c r="H590" s="65">
        <v>1909523000</v>
      </c>
      <c r="I590" s="34">
        <v>2.046282E-3</v>
      </c>
      <c r="J590" s="27">
        <v>0.1142002</v>
      </c>
      <c r="K590" s="66">
        <v>4.2277960000000003E-2</v>
      </c>
      <c r="L590" s="27">
        <v>0.38336229999999999</v>
      </c>
      <c r="M590" s="22">
        <v>43</v>
      </c>
      <c r="N590" s="22">
        <v>-24</v>
      </c>
      <c r="O590" s="22">
        <v>8</v>
      </c>
      <c r="P590" s="64">
        <v>1.0999999999999999E-8</v>
      </c>
      <c r="Q590" s="34">
        <f t="shared" si="18"/>
        <v>2.0556891343202527E-3</v>
      </c>
      <c r="R590" s="25">
        <f t="shared" si="19"/>
        <v>25.179101496236143</v>
      </c>
      <c r="S590" s="11"/>
      <c r="T590" s="19"/>
      <c r="U590"/>
    </row>
    <row r="591" spans="1:21" x14ac:dyDescent="0.3">
      <c r="A591" s="22" t="s">
        <v>661</v>
      </c>
      <c r="B591" s="62">
        <v>44528</v>
      </c>
      <c r="C591" s="63">
        <v>44528.010416666664</v>
      </c>
      <c r="D591" s="27">
        <v>31.446666666779201</v>
      </c>
      <c r="E591" s="22">
        <v>2150</v>
      </c>
      <c r="F591" s="22">
        <v>-1898</v>
      </c>
      <c r="G591" s="27">
        <v>3.0321879999999997</v>
      </c>
      <c r="H591" s="65">
        <v>1996766000</v>
      </c>
      <c r="I591" s="34">
        <v>2.044611E-3</v>
      </c>
      <c r="J591" s="27">
        <v>0.12466359999999999</v>
      </c>
      <c r="K591" s="66">
        <v>3.7648679999999997E-2</v>
      </c>
      <c r="L591" s="27">
        <v>0.182757</v>
      </c>
      <c r="M591" s="22">
        <v>42</v>
      </c>
      <c r="N591" s="22">
        <v>-30</v>
      </c>
      <c r="O591" s="22">
        <v>2</v>
      </c>
      <c r="P591" s="64">
        <v>1.0999999999999999E-8</v>
      </c>
      <c r="Q591" s="34">
        <f t="shared" si="18"/>
        <v>2.0540104524262373E-3</v>
      </c>
      <c r="R591" s="25">
        <f t="shared" si="19"/>
        <v>24.341937176459936</v>
      </c>
      <c r="S591" s="11"/>
      <c r="T591" s="19"/>
      <c r="U591"/>
    </row>
    <row r="592" spans="1:21" x14ac:dyDescent="0.3">
      <c r="A592" s="22" t="s">
        <v>662</v>
      </c>
      <c r="B592" s="62">
        <v>44528</v>
      </c>
      <c r="C592" s="63">
        <v>44528.012499999997</v>
      </c>
      <c r="D592" s="27">
        <v>31.49666666676756</v>
      </c>
      <c r="E592" s="22">
        <v>2151</v>
      </c>
      <c r="F592" s="22">
        <v>-2349</v>
      </c>
      <c r="G592" s="27">
        <v>3.034535</v>
      </c>
      <c r="H592" s="65">
        <v>1895511000</v>
      </c>
      <c r="I592" s="34">
        <v>2.0449980000000001E-3</v>
      </c>
      <c r="J592" s="27">
        <v>0.1524044</v>
      </c>
      <c r="K592" s="66">
        <v>3.77744E-2</v>
      </c>
      <c r="L592" s="27">
        <v>0.1078877</v>
      </c>
      <c r="M592" s="22">
        <v>44</v>
      </c>
      <c r="N592" s="22">
        <v>-25</v>
      </c>
      <c r="O592" s="22">
        <v>9</v>
      </c>
      <c r="P592" s="64">
        <v>1.0999999999999999E-8</v>
      </c>
      <c r="Q592" s="34">
        <f t="shared" si="18"/>
        <v>2.0543992315363415E-3</v>
      </c>
      <c r="R592" s="25">
        <f t="shared" si="19"/>
        <v>24.535822629334405</v>
      </c>
      <c r="S592" s="11"/>
      <c r="T592" s="19"/>
      <c r="U592"/>
    </row>
    <row r="593" spans="1:21" x14ac:dyDescent="0.3">
      <c r="A593" s="22" t="s">
        <v>663</v>
      </c>
      <c r="B593" s="62">
        <v>44528</v>
      </c>
      <c r="C593" s="63">
        <v>44528.015277777777</v>
      </c>
      <c r="D593" s="27">
        <v>31.563333333476912</v>
      </c>
      <c r="E593" s="22">
        <v>2661</v>
      </c>
      <c r="F593" s="22">
        <v>-2349</v>
      </c>
      <c r="G593" s="27">
        <v>2.984388</v>
      </c>
      <c r="H593" s="65">
        <v>1933621000</v>
      </c>
      <c r="I593" s="34">
        <v>2.0468499999999998E-3</v>
      </c>
      <c r="J593" s="27">
        <v>0.1115988</v>
      </c>
      <c r="K593" s="66">
        <v>4.0298710000000001E-2</v>
      </c>
      <c r="L593" s="27">
        <v>5.2494699999999998E-2</v>
      </c>
      <c r="M593" s="22">
        <v>45</v>
      </c>
      <c r="N593" s="22">
        <v>-31</v>
      </c>
      <c r="O593" s="22">
        <v>9</v>
      </c>
      <c r="P593" s="64">
        <v>1.0999999999999999E-8</v>
      </c>
      <c r="Q593" s="34">
        <f t="shared" si="18"/>
        <v>2.0562597455206118E-3</v>
      </c>
      <c r="R593" s="25">
        <f t="shared" si="19"/>
        <v>25.463667225519515</v>
      </c>
      <c r="S593" s="11"/>
      <c r="T593" s="19"/>
      <c r="U593"/>
    </row>
    <row r="594" spans="1:21" x14ac:dyDescent="0.3">
      <c r="A594" s="22" t="s">
        <v>664</v>
      </c>
      <c r="B594" s="62">
        <v>44528</v>
      </c>
      <c r="C594" s="63">
        <v>44528.017361111109</v>
      </c>
      <c r="D594" s="27">
        <v>31.61333333346527</v>
      </c>
      <c r="E594" s="22">
        <v>2268</v>
      </c>
      <c r="F594" s="22">
        <v>-2431</v>
      </c>
      <c r="G594" s="27">
        <v>2.9633439999999998</v>
      </c>
      <c r="H594" s="65">
        <v>1907093000</v>
      </c>
      <c r="I594" s="34">
        <v>2.046141E-3</v>
      </c>
      <c r="J594" s="27">
        <v>8.8812019999999992E-2</v>
      </c>
      <c r="K594" s="66">
        <v>3.9211429999999999E-2</v>
      </c>
      <c r="L594" s="27">
        <v>0.3303487</v>
      </c>
      <c r="M594" s="22">
        <v>38</v>
      </c>
      <c r="N594" s="22">
        <v>-26</v>
      </c>
      <c r="O594" s="22">
        <v>7</v>
      </c>
      <c r="P594" s="64">
        <v>1.0999999999999999E-8</v>
      </c>
      <c r="Q594" s="34">
        <f t="shared" si="18"/>
        <v>2.0555474861173465E-3</v>
      </c>
      <c r="R594" s="25">
        <f t="shared" si="19"/>
        <v>25.108461059917488</v>
      </c>
      <c r="S594" s="11"/>
      <c r="T594" s="19"/>
      <c r="U594"/>
    </row>
    <row r="595" spans="1:21" x14ac:dyDescent="0.3">
      <c r="A595" s="22" t="s">
        <v>665</v>
      </c>
      <c r="B595" s="62">
        <v>44528</v>
      </c>
      <c r="C595" s="63">
        <v>44528.019444444442</v>
      </c>
      <c r="D595" s="27">
        <v>31.663333333453629</v>
      </c>
      <c r="E595" s="22">
        <v>2897</v>
      </c>
      <c r="F595" s="22">
        <v>-2717</v>
      </c>
      <c r="G595" s="27">
        <v>2.9797730000000002</v>
      </c>
      <c r="H595" s="65">
        <v>1958363000</v>
      </c>
      <c r="I595" s="34">
        <v>2.0502850000000002E-3</v>
      </c>
      <c r="J595" s="27">
        <v>8.6509369999999988E-2</v>
      </c>
      <c r="K595" s="66">
        <v>4.2486589999999998E-2</v>
      </c>
      <c r="L595" s="27">
        <v>0.1342623</v>
      </c>
      <c r="M595" s="22">
        <v>49</v>
      </c>
      <c r="N595" s="22">
        <v>-23</v>
      </c>
      <c r="O595" s="22">
        <v>1</v>
      </c>
      <c r="P595" s="64">
        <v>1.0999999999999999E-8</v>
      </c>
      <c r="Q595" s="34">
        <f t="shared" si="18"/>
        <v>2.0597105368467296E-3</v>
      </c>
      <c r="R595" s="25">
        <f t="shared" si="19"/>
        <v>27.184588493282202</v>
      </c>
      <c r="S595" s="11"/>
      <c r="T595" s="19"/>
      <c r="U595"/>
    </row>
    <row r="596" spans="1:21" x14ac:dyDescent="0.3">
      <c r="A596" s="22" t="s">
        <v>666</v>
      </c>
      <c r="B596" s="62">
        <v>44528</v>
      </c>
      <c r="C596" s="63">
        <v>44528.021527777775</v>
      </c>
      <c r="D596" s="27">
        <v>31.713333333441987</v>
      </c>
      <c r="E596" s="22">
        <v>1915</v>
      </c>
      <c r="F596" s="22">
        <v>-3332</v>
      </c>
      <c r="G596" s="27">
        <v>2.9928370000000002</v>
      </c>
      <c r="H596" s="65">
        <v>1277674000</v>
      </c>
      <c r="I596" s="34">
        <v>2.0394850000000002E-3</v>
      </c>
      <c r="J596" s="27">
        <v>0.13397690000000001</v>
      </c>
      <c r="K596" s="66">
        <v>4.5029359999999997E-2</v>
      </c>
      <c r="L596" s="27">
        <v>8.0869780000000002E-2</v>
      </c>
      <c r="M596" s="22">
        <v>43</v>
      </c>
      <c r="N596" s="22">
        <v>-16</v>
      </c>
      <c r="O596" s="22">
        <v>7</v>
      </c>
      <c r="P596" s="64">
        <v>1.0999999999999999E-8</v>
      </c>
      <c r="Q596" s="34">
        <f t="shared" si="18"/>
        <v>2.0488608872624306E-3</v>
      </c>
      <c r="R596" s="25">
        <f t="shared" si="19"/>
        <v>21.773831668876255</v>
      </c>
      <c r="S596" s="11"/>
      <c r="T596" s="19"/>
      <c r="U596"/>
    </row>
    <row r="597" spans="1:21" x14ac:dyDescent="0.3">
      <c r="A597" s="22" t="s">
        <v>667</v>
      </c>
      <c r="B597" s="62">
        <v>44528</v>
      </c>
      <c r="C597" s="63">
        <v>44528.024305555555</v>
      </c>
      <c r="D597" s="27">
        <v>31.78000000015134</v>
      </c>
      <c r="E597" s="22">
        <v>2661</v>
      </c>
      <c r="F597" s="22">
        <v>-2758</v>
      </c>
      <c r="G597" s="27">
        <v>3.0022250000000001</v>
      </c>
      <c r="H597" s="65">
        <v>1905652000</v>
      </c>
      <c r="I597" s="34">
        <v>2.0443610000000002E-3</v>
      </c>
      <c r="J597" s="27">
        <v>0.131553</v>
      </c>
      <c r="K597" s="66">
        <v>4.7564540000000002E-2</v>
      </c>
      <c r="L597" s="27">
        <v>8.2166660000000002E-2</v>
      </c>
      <c r="M597" s="22">
        <v>47</v>
      </c>
      <c r="N597" s="22">
        <v>-24</v>
      </c>
      <c r="O597" s="22">
        <v>3</v>
      </c>
      <c r="P597" s="64">
        <v>1.0999999999999999E-8</v>
      </c>
      <c r="Q597" s="34">
        <f t="shared" si="18"/>
        <v>2.0537593031303048E-3</v>
      </c>
      <c r="R597" s="25">
        <f t="shared" si="19"/>
        <v>24.216688175895172</v>
      </c>
      <c r="S597" s="11"/>
      <c r="T597" s="19"/>
      <c r="U597"/>
    </row>
    <row r="598" spans="1:21" x14ac:dyDescent="0.3">
      <c r="A598" s="22" t="s">
        <v>668</v>
      </c>
      <c r="B598" s="62">
        <v>44528</v>
      </c>
      <c r="C598" s="63">
        <v>44528.026388888888</v>
      </c>
      <c r="D598" s="27">
        <v>31.830000000139698</v>
      </c>
      <c r="E598" s="22">
        <v>2229</v>
      </c>
      <c r="F598" s="22">
        <v>-3086</v>
      </c>
      <c r="G598" s="27">
        <v>2.9664730000000001</v>
      </c>
      <c r="H598" s="65">
        <v>1943168000</v>
      </c>
      <c r="I598" s="34">
        <v>2.0465169999999999E-3</v>
      </c>
      <c r="J598" s="27">
        <v>0.13432720000000001</v>
      </c>
      <c r="K598" s="66">
        <v>4.0406989999999997E-2</v>
      </c>
      <c r="L598" s="27">
        <v>0.32579930000000001</v>
      </c>
      <c r="M598" s="22">
        <v>43</v>
      </c>
      <c r="N598" s="22">
        <v>-22</v>
      </c>
      <c r="O598" s="22">
        <v>0</v>
      </c>
      <c r="P598" s="64">
        <v>1.0999999999999999E-8</v>
      </c>
      <c r="Q598" s="34">
        <f t="shared" si="18"/>
        <v>2.0559252146584296E-3</v>
      </c>
      <c r="R598" s="25">
        <f t="shared" si="19"/>
        <v>25.296835556767316</v>
      </c>
      <c r="S598" s="11"/>
      <c r="T598" s="19"/>
      <c r="U598"/>
    </row>
    <row r="599" spans="1:21" x14ac:dyDescent="0.3">
      <c r="A599" s="22" t="s">
        <v>669</v>
      </c>
      <c r="B599" s="62">
        <v>44528</v>
      </c>
      <c r="C599" s="63">
        <v>44528.02847222222</v>
      </c>
      <c r="D599" s="27">
        <v>31.880000000128057</v>
      </c>
      <c r="E599" s="22">
        <v>1556</v>
      </c>
      <c r="F599" s="22">
        <v>-3297</v>
      </c>
      <c r="G599" s="27">
        <v>2.9555210000000001</v>
      </c>
      <c r="H599" s="65">
        <v>1864128000</v>
      </c>
      <c r="I599" s="34">
        <v>2.045603E-3</v>
      </c>
      <c r="J599" s="27">
        <v>0.1074266</v>
      </c>
      <c r="K599" s="66">
        <v>3.9167729999999998E-2</v>
      </c>
      <c r="L599" s="27">
        <v>7.7758759999999996E-2</v>
      </c>
      <c r="M599" s="22">
        <v>38</v>
      </c>
      <c r="N599" s="22">
        <v>-22</v>
      </c>
      <c r="O599" s="22">
        <v>10</v>
      </c>
      <c r="P599" s="64">
        <v>1.0999999999999999E-8</v>
      </c>
      <c r="Q599" s="34">
        <f t="shared" si="18"/>
        <v>2.0550070128324991E-3</v>
      </c>
      <c r="R599" s="25">
        <f t="shared" si="19"/>
        <v>24.838925210701746</v>
      </c>
      <c r="S599" s="11"/>
      <c r="T599" s="19"/>
      <c r="U599"/>
    </row>
    <row r="600" spans="1:21" x14ac:dyDescent="0.3">
      <c r="A600" s="22" t="s">
        <v>670</v>
      </c>
      <c r="B600" s="62">
        <v>44528</v>
      </c>
      <c r="C600" s="63">
        <v>44528.030555555553</v>
      </c>
      <c r="D600" s="27">
        <v>31.930000000116415</v>
      </c>
      <c r="E600" s="22">
        <v>1676</v>
      </c>
      <c r="F600" s="22">
        <v>-2987</v>
      </c>
      <c r="G600" s="27">
        <v>2.9571640000000001</v>
      </c>
      <c r="H600" s="65">
        <v>1857442000</v>
      </c>
      <c r="I600" s="34">
        <v>2.0463590000000002E-3</v>
      </c>
      <c r="J600" s="27">
        <v>0.12568849999999998</v>
      </c>
      <c r="K600" s="66">
        <v>4.1571440000000001E-2</v>
      </c>
      <c r="L600" s="27">
        <v>0.16543350000000001</v>
      </c>
      <c r="M600" s="22">
        <v>41</v>
      </c>
      <c r="N600" s="22">
        <v>-22</v>
      </c>
      <c r="O600" s="22">
        <v>11</v>
      </c>
      <c r="P600" s="64">
        <v>1.0999999999999999E-8</v>
      </c>
      <c r="Q600" s="34">
        <f t="shared" si="18"/>
        <v>2.0557664883034E-3</v>
      </c>
      <c r="R600" s="25">
        <f t="shared" si="19"/>
        <v>25.21767818841014</v>
      </c>
      <c r="S600" s="11"/>
      <c r="T600" s="19"/>
      <c r="U600"/>
    </row>
    <row r="601" spans="1:21" x14ac:dyDescent="0.3">
      <c r="A601" s="22" t="s">
        <v>671</v>
      </c>
      <c r="B601" s="62">
        <v>44528</v>
      </c>
      <c r="C601" s="63">
        <v>44528.033333333333</v>
      </c>
      <c r="D601" s="27">
        <v>31.996666666825767</v>
      </c>
      <c r="E601" s="22">
        <v>2229</v>
      </c>
      <c r="F601" s="22">
        <v>-2594</v>
      </c>
      <c r="G601" s="27">
        <v>2.9489489999999998</v>
      </c>
      <c r="H601" s="65">
        <v>1896160000</v>
      </c>
      <c r="I601" s="34">
        <v>2.047428E-3</v>
      </c>
      <c r="J601" s="27">
        <v>0.1197199</v>
      </c>
      <c r="K601" s="66">
        <v>3.6817210000000003E-2</v>
      </c>
      <c r="L601" s="27">
        <v>0.43452170000000001</v>
      </c>
      <c r="M601" s="22">
        <v>44</v>
      </c>
      <c r="N601" s="22">
        <v>-27</v>
      </c>
      <c r="O601" s="22">
        <v>5</v>
      </c>
      <c r="P601" s="64">
        <v>1.0999999999999999E-8</v>
      </c>
      <c r="Q601" s="34">
        <f t="shared" si="18"/>
        <v>2.0568404026928087E-3</v>
      </c>
      <c r="R601" s="25">
        <f t="shared" si="19"/>
        <v>25.753242914825726</v>
      </c>
      <c r="S601" s="11"/>
      <c r="T601" s="19"/>
      <c r="U601"/>
    </row>
    <row r="602" spans="1:21" x14ac:dyDescent="0.3">
      <c r="A602" s="22" t="s">
        <v>672</v>
      </c>
      <c r="B602" s="62">
        <v>44528</v>
      </c>
      <c r="C602" s="63">
        <v>44528.035416666666</v>
      </c>
      <c r="D602" s="27">
        <v>32.046666666814126</v>
      </c>
      <c r="E602" s="22">
        <v>2150</v>
      </c>
      <c r="F602" s="22">
        <v>-2226</v>
      </c>
      <c r="G602" s="27">
        <v>2.958415</v>
      </c>
      <c r="H602" s="65">
        <v>1904042000</v>
      </c>
      <c r="I602" s="34">
        <v>2.0502070000000001E-3</v>
      </c>
      <c r="J602" s="27">
        <v>0.1458209</v>
      </c>
      <c r="K602" s="66">
        <v>3.6630919999999997E-2</v>
      </c>
      <c r="L602" s="27">
        <v>0.116107</v>
      </c>
      <c r="M602" s="22">
        <v>43</v>
      </c>
      <c r="N602" s="22">
        <v>-28</v>
      </c>
      <c r="O602" s="22">
        <v>4</v>
      </c>
      <c r="P602" s="64">
        <v>1.0999999999999999E-8</v>
      </c>
      <c r="Q602" s="34">
        <f t="shared" si="18"/>
        <v>2.0596321782663986E-3</v>
      </c>
      <c r="R602" s="25">
        <f t="shared" si="19"/>
        <v>27.145510805105964</v>
      </c>
      <c r="S602" s="11"/>
      <c r="T602" s="19"/>
      <c r="U602"/>
    </row>
    <row r="603" spans="1:21" x14ac:dyDescent="0.3">
      <c r="A603" s="22" t="s">
        <v>673</v>
      </c>
      <c r="B603" s="62">
        <v>44528</v>
      </c>
      <c r="C603" s="63">
        <v>44528.037499999999</v>
      </c>
      <c r="D603" s="27">
        <v>32.096666666802484</v>
      </c>
      <c r="E603" s="22">
        <v>2661</v>
      </c>
      <c r="F603" s="22">
        <v>-1775</v>
      </c>
      <c r="G603" s="27">
        <v>2.9552079999999998</v>
      </c>
      <c r="H603" s="65">
        <v>1899377000</v>
      </c>
      <c r="I603" s="34">
        <v>2.0482719999999999E-3</v>
      </c>
      <c r="J603" s="27">
        <v>9.7339270000000006E-2</v>
      </c>
      <c r="K603" s="66">
        <v>4.0531020000000001E-2</v>
      </c>
      <c r="L603" s="27">
        <v>0.12546979999999999</v>
      </c>
      <c r="M603" s="22">
        <v>45</v>
      </c>
      <c r="N603" s="22">
        <v>-30</v>
      </c>
      <c r="O603" s="22">
        <v>7</v>
      </c>
      <c r="P603" s="64">
        <v>1.0999999999999999E-8</v>
      </c>
      <c r="Q603" s="34">
        <f t="shared" si="18"/>
        <v>2.0576882827158778E-3</v>
      </c>
      <c r="R603" s="25">
        <f t="shared" si="19"/>
        <v>26.176083540732975</v>
      </c>
      <c r="S603" s="11"/>
      <c r="T603" s="19"/>
      <c r="U603"/>
    </row>
    <row r="604" spans="1:21" x14ac:dyDescent="0.3">
      <c r="A604" s="22" t="s">
        <v>674</v>
      </c>
      <c r="B604" s="62">
        <v>44528</v>
      </c>
      <c r="C604" s="63">
        <v>44528.044444444444</v>
      </c>
      <c r="D604" s="27">
        <v>32.263333333488553</v>
      </c>
      <c r="E604" s="22">
        <v>2976</v>
      </c>
      <c r="F604" s="22">
        <v>-1857</v>
      </c>
      <c r="G604" s="27">
        <v>2.9710890000000001</v>
      </c>
      <c r="H604" s="65">
        <v>1901482000</v>
      </c>
      <c r="I604" s="34">
        <v>2.0500779999999999E-3</v>
      </c>
      <c r="J604" s="27">
        <v>0.14416519999999999</v>
      </c>
      <c r="K604" s="66">
        <v>4.1858279999999998E-2</v>
      </c>
      <c r="L604" s="27">
        <v>9.6627790000000005E-2</v>
      </c>
      <c r="M604" s="22">
        <v>47</v>
      </c>
      <c r="N604" s="22">
        <v>-31</v>
      </c>
      <c r="O604" s="22">
        <v>10</v>
      </c>
      <c r="P604" s="64">
        <v>1.0999999999999999E-8</v>
      </c>
      <c r="Q604" s="34">
        <f t="shared" si="18"/>
        <v>2.0595025852296971E-3</v>
      </c>
      <c r="R604" s="25">
        <f t="shared" si="19"/>
        <v>27.080882320814403</v>
      </c>
      <c r="S604" s="11"/>
      <c r="T604" s="19"/>
      <c r="U604"/>
    </row>
    <row r="605" spans="1:21" x14ac:dyDescent="0.3">
      <c r="A605" s="22" t="s">
        <v>675</v>
      </c>
      <c r="B605" s="62">
        <v>44528</v>
      </c>
      <c r="C605" s="63">
        <v>44528.047222222223</v>
      </c>
      <c r="D605" s="27">
        <v>32.330000000197906</v>
      </c>
      <c r="E605" s="22">
        <v>1915</v>
      </c>
      <c r="F605" s="22">
        <v>-2431</v>
      </c>
      <c r="G605" s="27">
        <v>2.9889259999999997</v>
      </c>
      <c r="H605" s="65">
        <v>1935427000</v>
      </c>
      <c r="I605" s="34">
        <v>2.045678E-3</v>
      </c>
      <c r="J605" s="27">
        <v>0.1180745</v>
      </c>
      <c r="K605" s="66">
        <v>3.8185009999999998E-2</v>
      </c>
      <c r="L605" s="27">
        <v>9.0409790000000004E-2</v>
      </c>
      <c r="M605" s="22">
        <v>39</v>
      </c>
      <c r="N605" s="22">
        <v>-29</v>
      </c>
      <c r="O605" s="22">
        <v>9</v>
      </c>
      <c r="P605" s="64">
        <v>1.0999999999999999E-8</v>
      </c>
      <c r="Q605" s="34">
        <f t="shared" si="18"/>
        <v>2.0550823576212787E-3</v>
      </c>
      <c r="R605" s="25">
        <f t="shared" si="19"/>
        <v>24.87649991087104</v>
      </c>
      <c r="S605" s="11"/>
      <c r="T605" s="19"/>
      <c r="U605"/>
    </row>
    <row r="606" spans="1:21" x14ac:dyDescent="0.3">
      <c r="A606" s="22" t="s">
        <v>676</v>
      </c>
      <c r="B606" s="62">
        <v>44528</v>
      </c>
      <c r="C606" s="63">
        <v>44528.049305555556</v>
      </c>
      <c r="D606" s="27">
        <v>32.380000000186264</v>
      </c>
      <c r="E606" s="22">
        <v>2268</v>
      </c>
      <c r="F606" s="22">
        <v>-2472</v>
      </c>
      <c r="G606" s="27">
        <v>3.0014430000000001</v>
      </c>
      <c r="H606" s="65">
        <v>1944578000</v>
      </c>
      <c r="I606" s="34">
        <v>2.0455730000000002E-3</v>
      </c>
      <c r="J606" s="27">
        <v>0.1221685</v>
      </c>
      <c r="K606" s="66">
        <v>3.9945630000000003E-2</v>
      </c>
      <c r="L606" s="27">
        <v>0.22980030000000001</v>
      </c>
      <c r="M606" s="22">
        <v>41</v>
      </c>
      <c r="N606" s="22">
        <v>-28</v>
      </c>
      <c r="O606" s="22">
        <v>7</v>
      </c>
      <c r="P606" s="64">
        <v>1.0999999999999999E-8</v>
      </c>
      <c r="Q606" s="34">
        <f t="shared" si="18"/>
        <v>2.0549768749169874E-3</v>
      </c>
      <c r="R606" s="25">
        <f t="shared" si="19"/>
        <v>24.823895330634116</v>
      </c>
      <c r="S606" s="11"/>
      <c r="T606" s="19"/>
      <c r="U606"/>
    </row>
    <row r="607" spans="1:21" x14ac:dyDescent="0.3">
      <c r="A607" s="22" t="s">
        <v>677</v>
      </c>
      <c r="B607" s="62">
        <v>44528</v>
      </c>
      <c r="C607" s="63">
        <v>44528.051388888889</v>
      </c>
      <c r="D607" s="27">
        <v>32.430000000174623</v>
      </c>
      <c r="E607" s="22">
        <v>2996</v>
      </c>
      <c r="F607" s="22">
        <v>-2457</v>
      </c>
      <c r="G607" s="27">
        <v>3.0049630000000001</v>
      </c>
      <c r="H607" s="65">
        <v>1926580000</v>
      </c>
      <c r="I607" s="34">
        <v>2.0485450000000001E-3</v>
      </c>
      <c r="J607" s="27">
        <v>0.1163817</v>
      </c>
      <c r="K607" s="66">
        <v>3.4761790000000001E-2</v>
      </c>
      <c r="L607" s="27">
        <v>0.11155320000000001</v>
      </c>
      <c r="M607" s="22">
        <v>48</v>
      </c>
      <c r="N607" s="22">
        <v>-28</v>
      </c>
      <c r="O607" s="22">
        <v>3</v>
      </c>
      <c r="P607" s="64">
        <v>1.0999999999999999E-8</v>
      </c>
      <c r="Q607" s="34">
        <f t="shared" si="18"/>
        <v>2.057962537747037E-3</v>
      </c>
      <c r="R607" s="25">
        <f t="shared" si="19"/>
        <v>26.312855449350138</v>
      </c>
      <c r="S607" s="11"/>
      <c r="T607" s="19"/>
      <c r="U607"/>
    </row>
    <row r="608" spans="1:21" x14ac:dyDescent="0.3">
      <c r="A608" s="22" t="s">
        <v>678</v>
      </c>
      <c r="B608" s="62">
        <v>44528</v>
      </c>
      <c r="C608" s="63">
        <v>44528.053472222222</v>
      </c>
      <c r="D608" s="27">
        <v>32.480000000162981</v>
      </c>
      <c r="E608" s="22">
        <v>2504</v>
      </c>
      <c r="F608" s="22">
        <v>-2758</v>
      </c>
      <c r="G608" s="27">
        <v>3.0105179999999998</v>
      </c>
      <c r="H608" s="65">
        <v>1937814000</v>
      </c>
      <c r="I608" s="34">
        <v>2.0495180000000002E-3</v>
      </c>
      <c r="J608" s="27">
        <v>0.1596813</v>
      </c>
      <c r="K608" s="66">
        <v>4.3321129999999999E-2</v>
      </c>
      <c r="L608" s="27">
        <v>0.25278339999999999</v>
      </c>
      <c r="M608" s="22">
        <v>44</v>
      </c>
      <c r="N608" s="22">
        <v>-25</v>
      </c>
      <c r="O608" s="22">
        <v>6</v>
      </c>
      <c r="P608" s="64">
        <v>1.0999999999999999E-8</v>
      </c>
      <c r="Q608" s="34">
        <f t="shared" si="18"/>
        <v>2.0589400108068077E-3</v>
      </c>
      <c r="R608" s="25">
        <f t="shared" si="19"/>
        <v>26.800324559548947</v>
      </c>
      <c r="S608" s="11"/>
      <c r="T608" s="19"/>
      <c r="U608"/>
    </row>
    <row r="609" spans="1:21" x14ac:dyDescent="0.3">
      <c r="A609" s="22" t="s">
        <v>679</v>
      </c>
      <c r="B609" s="62">
        <v>44528</v>
      </c>
      <c r="C609" s="63">
        <v>44528.056250000001</v>
      </c>
      <c r="D609" s="27">
        <v>32.546666666872333</v>
      </c>
      <c r="E609" s="22">
        <v>2819</v>
      </c>
      <c r="F609" s="22">
        <v>-1734</v>
      </c>
      <c r="G609" s="27">
        <v>3.0047280000000001</v>
      </c>
      <c r="H609" s="65">
        <v>1910864000</v>
      </c>
      <c r="I609" s="34">
        <v>2.0459240000000002E-3</v>
      </c>
      <c r="J609" s="27">
        <v>0.11470599999999999</v>
      </c>
      <c r="K609" s="66">
        <v>4.1599259999999999E-2</v>
      </c>
      <c r="L609" s="27">
        <v>6.9784589999999994E-2</v>
      </c>
      <c r="M609" s="22">
        <v>47</v>
      </c>
      <c r="N609" s="22">
        <v>-31</v>
      </c>
      <c r="O609" s="22">
        <v>6</v>
      </c>
      <c r="P609" s="64">
        <v>1.0999999999999999E-8</v>
      </c>
      <c r="Q609" s="34">
        <f t="shared" si="18"/>
        <v>2.0553294885284771E-3</v>
      </c>
      <c r="R609" s="25">
        <f t="shared" si="19"/>
        <v>24.999744927427294</v>
      </c>
      <c r="S609" s="11"/>
      <c r="T609" s="19"/>
      <c r="U609"/>
    </row>
    <row r="610" spans="1:21" x14ac:dyDescent="0.3">
      <c r="A610" s="22" t="s">
        <v>680</v>
      </c>
      <c r="B610" s="62">
        <v>44528</v>
      </c>
      <c r="C610" s="63">
        <v>44528.058333333334</v>
      </c>
      <c r="D610" s="27">
        <v>32.596666666860692</v>
      </c>
      <c r="E610" s="22">
        <v>2465</v>
      </c>
      <c r="F610" s="22">
        <v>-3291</v>
      </c>
      <c r="G610" s="27">
        <v>2.997296</v>
      </c>
      <c r="H610" s="65">
        <v>1972662000</v>
      </c>
      <c r="I610" s="34">
        <v>2.047035E-3</v>
      </c>
      <c r="J610" s="27">
        <v>7.2181429999999991E-2</v>
      </c>
      <c r="K610" s="66">
        <v>4.0273709999999997E-2</v>
      </c>
      <c r="L610" s="27">
        <v>0.28423470000000001</v>
      </c>
      <c r="M610" s="22">
        <v>43</v>
      </c>
      <c r="N610" s="22">
        <v>-23</v>
      </c>
      <c r="O610" s="22">
        <v>2</v>
      </c>
      <c r="P610" s="64">
        <v>1.0999999999999999E-8</v>
      </c>
      <c r="Q610" s="34">
        <f t="shared" si="18"/>
        <v>2.0564455959996026E-3</v>
      </c>
      <c r="R610" s="25">
        <f t="shared" si="19"/>
        <v>25.556351485937824</v>
      </c>
      <c r="S610" s="11"/>
      <c r="T610" s="19"/>
      <c r="U610"/>
    </row>
    <row r="611" spans="1:21" x14ac:dyDescent="0.3">
      <c r="A611" s="22" t="s">
        <v>681</v>
      </c>
      <c r="B611" s="62">
        <v>44528</v>
      </c>
      <c r="C611" s="63">
        <v>44528.060416666667</v>
      </c>
      <c r="D611" s="27">
        <v>32.64666666684905</v>
      </c>
      <c r="E611" s="22">
        <v>1636</v>
      </c>
      <c r="F611" s="22">
        <v>-2987</v>
      </c>
      <c r="G611" s="27">
        <v>2.9963579999999999</v>
      </c>
      <c r="H611" s="65">
        <v>1913841000</v>
      </c>
      <c r="I611" s="34">
        <v>2.0461730000000001E-3</v>
      </c>
      <c r="J611" s="27">
        <v>9.5057059999999999E-2</v>
      </c>
      <c r="K611" s="66">
        <v>4.0879489999999997E-2</v>
      </c>
      <c r="L611" s="27">
        <v>0.24391019999999999</v>
      </c>
      <c r="M611" s="22">
        <v>39</v>
      </c>
      <c r="N611" s="22">
        <v>-22</v>
      </c>
      <c r="O611" s="22">
        <v>10</v>
      </c>
      <c r="P611" s="64">
        <v>1.0999999999999999E-8</v>
      </c>
      <c r="Q611" s="34">
        <f t="shared" si="18"/>
        <v>2.0555796332272259E-3</v>
      </c>
      <c r="R611" s="25">
        <f t="shared" si="19"/>
        <v>25.124492931989817</v>
      </c>
      <c r="S611" s="11"/>
      <c r="T611" s="19"/>
      <c r="U611"/>
    </row>
    <row r="612" spans="1:21" x14ac:dyDescent="0.3">
      <c r="A612" s="22" t="s">
        <v>682</v>
      </c>
      <c r="B612" s="62">
        <v>44528</v>
      </c>
      <c r="C612" s="63">
        <v>44528.063194444447</v>
      </c>
      <c r="D612" s="27">
        <v>32.713333333558403</v>
      </c>
      <c r="E612" s="22">
        <v>2032</v>
      </c>
      <c r="F612" s="22">
        <v>-2881</v>
      </c>
      <c r="G612" s="27">
        <v>3.0148200000000003</v>
      </c>
      <c r="H612" s="65">
        <v>1911648000</v>
      </c>
      <c r="I612" s="34">
        <v>2.0462639999999999E-3</v>
      </c>
      <c r="J612" s="27">
        <v>0.12967909999999999</v>
      </c>
      <c r="K612" s="66">
        <v>3.8270890000000002E-2</v>
      </c>
      <c r="L612" s="27">
        <v>0.40924189999999999</v>
      </c>
      <c r="M612" s="22">
        <v>41</v>
      </c>
      <c r="N612" s="22">
        <v>-24</v>
      </c>
      <c r="O612" s="22">
        <v>12</v>
      </c>
      <c r="P612" s="64">
        <v>1.0999999999999999E-8</v>
      </c>
      <c r="Q612" s="34">
        <f t="shared" si="18"/>
        <v>2.0556710515709452E-3</v>
      </c>
      <c r="R612" s="25">
        <f t="shared" si="19"/>
        <v>25.170083568195388</v>
      </c>
      <c r="S612" s="11"/>
      <c r="T612" s="19"/>
      <c r="U612"/>
    </row>
    <row r="613" spans="1:21" x14ac:dyDescent="0.3">
      <c r="A613" s="22" t="s">
        <v>683</v>
      </c>
      <c r="B613" s="62">
        <v>44528</v>
      </c>
      <c r="C613" s="63">
        <v>44528.06527777778</v>
      </c>
      <c r="D613" s="27">
        <v>32.763333333546761</v>
      </c>
      <c r="E613" s="22">
        <v>2111</v>
      </c>
      <c r="F613" s="22">
        <v>-1857</v>
      </c>
      <c r="G613" s="27">
        <v>3.0248339999999998</v>
      </c>
      <c r="H613" s="65">
        <v>1952874000</v>
      </c>
      <c r="I613" s="34">
        <v>2.0449259999999999E-3</v>
      </c>
      <c r="J613" s="27">
        <v>9.9354860000000003E-2</v>
      </c>
      <c r="K613" s="66">
        <v>3.6820159999999998E-2</v>
      </c>
      <c r="L613" s="27">
        <v>9.4324420000000006E-2</v>
      </c>
      <c r="M613" s="22">
        <v>43</v>
      </c>
      <c r="N613" s="22">
        <v>-27</v>
      </c>
      <c r="O613" s="22">
        <v>4</v>
      </c>
      <c r="P613" s="64">
        <v>1.0999999999999999E-8</v>
      </c>
      <c r="Q613" s="34">
        <f t="shared" si="18"/>
        <v>2.0543269005391129E-3</v>
      </c>
      <c r="R613" s="25">
        <f t="shared" si="19"/>
        <v>24.499750917171824</v>
      </c>
      <c r="S613" s="11"/>
      <c r="T613" s="19"/>
      <c r="U613"/>
    </row>
    <row r="614" spans="1:21" x14ac:dyDescent="0.3">
      <c r="A614" s="22" t="s">
        <v>684</v>
      </c>
      <c r="B614" s="62">
        <v>44528</v>
      </c>
      <c r="C614" s="63">
        <v>44528.067361111112</v>
      </c>
      <c r="D614" s="27">
        <v>32.81333333353512</v>
      </c>
      <c r="E614" s="22">
        <v>2308</v>
      </c>
      <c r="F614" s="22">
        <v>-3168</v>
      </c>
      <c r="G614" s="27">
        <v>3.0027729999999999</v>
      </c>
      <c r="H614" s="65">
        <v>1921800000</v>
      </c>
      <c r="I614" s="34">
        <v>2.0445620000000002E-3</v>
      </c>
      <c r="J614" s="27">
        <v>0.1079576</v>
      </c>
      <c r="K614" s="66">
        <v>4.2037869999999998E-2</v>
      </c>
      <c r="L614" s="27">
        <v>0.35670059999999998</v>
      </c>
      <c r="M614" s="22">
        <v>42</v>
      </c>
      <c r="N614" s="22">
        <v>-24</v>
      </c>
      <c r="O614" s="22">
        <v>8</v>
      </c>
      <c r="P614" s="64">
        <v>1.0999999999999999E-8</v>
      </c>
      <c r="Q614" s="34">
        <f t="shared" si="18"/>
        <v>2.0539612271642349E-3</v>
      </c>
      <c r="R614" s="25">
        <f t="shared" si="19"/>
        <v>24.317388372349313</v>
      </c>
      <c r="S614" s="11"/>
      <c r="T614" s="19"/>
      <c r="U614"/>
    </row>
    <row r="615" spans="1:21" x14ac:dyDescent="0.3">
      <c r="A615" s="22" t="s">
        <v>685</v>
      </c>
      <c r="B615" s="62">
        <v>44528</v>
      </c>
      <c r="C615" s="63">
        <v>44528.070138888892</v>
      </c>
      <c r="D615" s="27">
        <v>32.880000000244472</v>
      </c>
      <c r="E615" s="22">
        <v>3036</v>
      </c>
      <c r="F615" s="22">
        <v>-1979</v>
      </c>
      <c r="G615" s="27">
        <v>3.0092659999999998</v>
      </c>
      <c r="H615" s="65">
        <v>1915332000</v>
      </c>
      <c r="I615" s="34">
        <v>2.0463439999999999E-3</v>
      </c>
      <c r="J615" s="27">
        <v>0.1044615</v>
      </c>
      <c r="K615" s="66">
        <v>4.2138920000000003E-2</v>
      </c>
      <c r="L615" s="27">
        <v>0.49303580000000002</v>
      </c>
      <c r="M615" s="22">
        <v>49</v>
      </c>
      <c r="N615" s="22">
        <v>-29</v>
      </c>
      <c r="O615" s="22">
        <v>1</v>
      </c>
      <c r="P615" s="64">
        <v>1.0999999999999999E-8</v>
      </c>
      <c r="Q615" s="34">
        <f t="shared" si="18"/>
        <v>2.0557514193456439E-3</v>
      </c>
      <c r="R615" s="25">
        <f t="shared" si="19"/>
        <v>25.210163248376105</v>
      </c>
      <c r="S615" s="11"/>
      <c r="T615" s="19"/>
      <c r="U615"/>
    </row>
    <row r="616" spans="1:21" x14ac:dyDescent="0.3">
      <c r="A616" s="22" t="s">
        <v>686</v>
      </c>
      <c r="B616" s="62">
        <v>44528</v>
      </c>
      <c r="C616" s="63">
        <v>44528.072222222225</v>
      </c>
      <c r="D616" s="27">
        <v>32.93000000023283</v>
      </c>
      <c r="E616" s="22">
        <v>1676</v>
      </c>
      <c r="F616" s="22">
        <v>-2677</v>
      </c>
      <c r="G616" s="27">
        <v>3.0071539999999999</v>
      </c>
      <c r="H616" s="65">
        <v>1975329000</v>
      </c>
      <c r="I616" s="34">
        <v>2.0464260000000001E-3</v>
      </c>
      <c r="J616" s="27">
        <v>0.14750549999999998</v>
      </c>
      <c r="K616" s="66">
        <v>4.1760279999999997E-2</v>
      </c>
      <c r="L616" s="27">
        <v>0.14958659999999999</v>
      </c>
      <c r="M616" s="22">
        <v>40</v>
      </c>
      <c r="N616" s="22">
        <v>-23</v>
      </c>
      <c r="O616" s="22">
        <v>5</v>
      </c>
      <c r="P616" s="64">
        <v>1.0999999999999999E-8</v>
      </c>
      <c r="Q616" s="34">
        <f t="shared" si="18"/>
        <v>2.0558337963147099E-3</v>
      </c>
      <c r="R616" s="25">
        <f t="shared" si="19"/>
        <v>25.251244920561522</v>
      </c>
      <c r="S616" s="11"/>
      <c r="T616" s="19"/>
      <c r="U616"/>
    </row>
    <row r="617" spans="1:21" x14ac:dyDescent="0.3">
      <c r="A617" s="22" t="s">
        <v>687</v>
      </c>
      <c r="B617" s="62">
        <v>44528</v>
      </c>
      <c r="C617" s="63">
        <v>44528.074305555558</v>
      </c>
      <c r="D617" s="27">
        <v>32.980000000221189</v>
      </c>
      <c r="E617" s="22">
        <v>3156</v>
      </c>
      <c r="F617" s="22">
        <v>-2736</v>
      </c>
      <c r="G617" s="27">
        <v>3.0231910000000002</v>
      </c>
      <c r="H617" s="65">
        <v>1954066000</v>
      </c>
      <c r="I617" s="34">
        <v>2.047358E-3</v>
      </c>
      <c r="J617" s="27">
        <v>0.1158303</v>
      </c>
      <c r="K617" s="66">
        <v>3.7812949999999998E-2</v>
      </c>
      <c r="L617" s="27">
        <v>7.7689019999999998E-2</v>
      </c>
      <c r="M617" s="22">
        <v>49</v>
      </c>
      <c r="N617" s="22">
        <v>-27</v>
      </c>
      <c r="O617" s="22">
        <v>2</v>
      </c>
      <c r="P617" s="64">
        <v>1.0999999999999999E-8</v>
      </c>
      <c r="Q617" s="34">
        <f t="shared" si="18"/>
        <v>2.0567700808899478E-3</v>
      </c>
      <c r="R617" s="25">
        <f t="shared" si="19"/>
        <v>25.718173194667848</v>
      </c>
      <c r="S617" s="11"/>
      <c r="T617" s="19"/>
      <c r="U617"/>
    </row>
    <row r="618" spans="1:21" x14ac:dyDescent="0.3">
      <c r="A618" s="22" t="s">
        <v>688</v>
      </c>
      <c r="B618" s="62">
        <v>44528</v>
      </c>
      <c r="C618" s="63">
        <v>44528.07708333333</v>
      </c>
      <c r="D618" s="27">
        <v>33.046666666755918</v>
      </c>
      <c r="E618" s="22">
        <v>1756</v>
      </c>
      <c r="F618" s="22">
        <v>-2289</v>
      </c>
      <c r="G618" s="27">
        <v>3.0202969999999998</v>
      </c>
      <c r="H618" s="65">
        <v>1964537000</v>
      </c>
      <c r="I618" s="34">
        <v>2.0444959999999998E-3</v>
      </c>
      <c r="J618" s="27">
        <v>0.1233641</v>
      </c>
      <c r="K618" s="66">
        <v>3.9844940000000002E-2</v>
      </c>
      <c r="L618" s="27">
        <v>6.1888659999999998E-2</v>
      </c>
      <c r="M618" s="22">
        <v>39</v>
      </c>
      <c r="N618" s="22">
        <v>-29</v>
      </c>
      <c r="O618" s="22">
        <v>7</v>
      </c>
      <c r="P618" s="64">
        <v>1.0999999999999999E-8</v>
      </c>
      <c r="Q618" s="34">
        <f t="shared" si="18"/>
        <v>2.0538949237501082E-3</v>
      </c>
      <c r="R618" s="25">
        <f t="shared" si="19"/>
        <v>24.284322636199953</v>
      </c>
      <c r="S618" s="11"/>
      <c r="T618" s="19"/>
      <c r="U618"/>
    </row>
    <row r="619" spans="1:21" x14ac:dyDescent="0.3">
      <c r="A619" s="22" t="s">
        <v>689</v>
      </c>
      <c r="B619" s="62">
        <v>44528</v>
      </c>
      <c r="C619" s="63">
        <v>44528.07916666667</v>
      </c>
      <c r="D619" s="27">
        <v>33.0966666669189</v>
      </c>
      <c r="E619" s="22">
        <v>1796</v>
      </c>
      <c r="F619" s="22">
        <v>-3103</v>
      </c>
      <c r="G619" s="27">
        <v>3.0104389999999999</v>
      </c>
      <c r="H619" s="65">
        <v>1923954000</v>
      </c>
      <c r="I619" s="34">
        <v>2.0452809999999999E-3</v>
      </c>
      <c r="J619" s="27">
        <v>0.1084474</v>
      </c>
      <c r="K619" s="66">
        <v>3.9291810000000003E-2</v>
      </c>
      <c r="L619" s="27">
        <v>0.28149459999999998</v>
      </c>
      <c r="M619" s="22">
        <v>43</v>
      </c>
      <c r="N619" s="22">
        <v>-22</v>
      </c>
      <c r="O619" s="22">
        <v>6</v>
      </c>
      <c r="P619" s="64">
        <v>1.0999999999999999E-8</v>
      </c>
      <c r="Q619" s="34">
        <f t="shared" si="18"/>
        <v>2.0546835325393376E-3</v>
      </c>
      <c r="R619" s="25">
        <f t="shared" si="19"/>
        <v>24.67760449797418</v>
      </c>
      <c r="S619" s="11"/>
      <c r="T619" s="19"/>
      <c r="U619"/>
    </row>
    <row r="620" spans="1:21" x14ac:dyDescent="0.3">
      <c r="A620" s="22" t="s">
        <v>690</v>
      </c>
      <c r="B620" s="62">
        <v>44528</v>
      </c>
      <c r="C620" s="63">
        <v>44528.081250000003</v>
      </c>
      <c r="D620" s="27">
        <v>33.146666666907258</v>
      </c>
      <c r="E620" s="22">
        <v>2936</v>
      </c>
      <c r="F620" s="22">
        <v>-3332</v>
      </c>
      <c r="G620" s="27">
        <v>3.0146640000000002</v>
      </c>
      <c r="H620" s="65">
        <v>1921658000</v>
      </c>
      <c r="I620" s="34">
        <v>2.0499960000000001E-3</v>
      </c>
      <c r="J620" s="27">
        <v>0.1201472</v>
      </c>
      <c r="K620" s="66">
        <v>4.1539329999999999E-2</v>
      </c>
      <c r="L620" s="27">
        <v>6.0183319999999998E-2</v>
      </c>
      <c r="M620" s="22">
        <v>49</v>
      </c>
      <c r="N620" s="22">
        <v>-19</v>
      </c>
      <c r="O620" s="22">
        <v>2</v>
      </c>
      <c r="P620" s="64">
        <v>1.0999999999999999E-8</v>
      </c>
      <c r="Q620" s="34">
        <f t="shared" si="18"/>
        <v>2.0594202082606311E-3</v>
      </c>
      <c r="R620" s="25">
        <f t="shared" si="19"/>
        <v>27.03980064862921</v>
      </c>
      <c r="S620" s="11"/>
      <c r="T620" s="19"/>
      <c r="U620"/>
    </row>
    <row r="621" spans="1:21" x14ac:dyDescent="0.3">
      <c r="A621" s="22" t="s">
        <v>691</v>
      </c>
      <c r="B621" s="62">
        <v>44528</v>
      </c>
      <c r="C621" s="63">
        <v>44528.084027777775</v>
      </c>
      <c r="D621" s="27">
        <v>33.213333333441987</v>
      </c>
      <c r="E621" s="22">
        <v>3156</v>
      </c>
      <c r="F621" s="22">
        <v>-3015</v>
      </c>
      <c r="G621" s="27">
        <v>3.0077800000000003</v>
      </c>
      <c r="H621" s="65">
        <v>1949583000</v>
      </c>
      <c r="I621" s="34">
        <v>2.0472229999999999E-3</v>
      </c>
      <c r="J621" s="27">
        <v>0.1225609</v>
      </c>
      <c r="K621" s="66">
        <v>3.7794990000000001E-2</v>
      </c>
      <c r="L621" s="27">
        <v>9.2361609999999997E-2</v>
      </c>
      <c r="M621" s="22">
        <v>53</v>
      </c>
      <c r="N621" s="22">
        <v>-24</v>
      </c>
      <c r="O621" s="22">
        <v>-1</v>
      </c>
      <c r="P621" s="64">
        <v>1.0999999999999999E-8</v>
      </c>
      <c r="Q621" s="34">
        <f t="shared" si="18"/>
        <v>2.0566344602701439E-3</v>
      </c>
      <c r="R621" s="25">
        <f t="shared" si="19"/>
        <v>25.650538734362627</v>
      </c>
      <c r="S621" s="11"/>
      <c r="T621" s="19"/>
      <c r="U621"/>
    </row>
    <row r="622" spans="1:21" x14ac:dyDescent="0.3">
      <c r="A622" s="22" t="s">
        <v>692</v>
      </c>
      <c r="B622" s="62">
        <v>44528</v>
      </c>
      <c r="C622" s="63">
        <v>44528.086111111108</v>
      </c>
      <c r="D622" s="27">
        <v>33.263333333430346</v>
      </c>
      <c r="E622" s="22">
        <v>2386</v>
      </c>
      <c r="F622" s="22">
        <v>-2267</v>
      </c>
      <c r="G622" s="27">
        <v>3.0167760000000001</v>
      </c>
      <c r="H622" s="65">
        <v>1949180000</v>
      </c>
      <c r="I622" s="34">
        <v>2.0459359999999999E-3</v>
      </c>
      <c r="J622" s="27">
        <v>0.1089473</v>
      </c>
      <c r="K622" s="66">
        <v>4.0025320000000003E-2</v>
      </c>
      <c r="L622" s="27">
        <v>0.31616870000000002</v>
      </c>
      <c r="M622" s="22">
        <v>43</v>
      </c>
      <c r="N622" s="22">
        <v>-29</v>
      </c>
      <c r="O622" s="22">
        <v>5</v>
      </c>
      <c r="P622" s="64">
        <v>1.0999999999999999E-8</v>
      </c>
      <c r="Q622" s="34">
        <f t="shared" si="18"/>
        <v>2.0553415436946813E-3</v>
      </c>
      <c r="R622" s="25">
        <f t="shared" si="19"/>
        <v>25.005756879454168</v>
      </c>
      <c r="S622" s="11"/>
      <c r="T622" s="19"/>
      <c r="U622"/>
    </row>
    <row r="623" spans="1:21" x14ac:dyDescent="0.3">
      <c r="A623" s="22" t="s">
        <v>693</v>
      </c>
      <c r="B623" s="62">
        <v>44528</v>
      </c>
      <c r="C623" s="63">
        <v>44528.088194444441</v>
      </c>
      <c r="D623" s="27">
        <v>33.313333333418704</v>
      </c>
      <c r="E623" s="22">
        <v>2465</v>
      </c>
      <c r="F623" s="22">
        <v>-2881</v>
      </c>
      <c r="G623" s="27">
        <v>3.0245990000000003</v>
      </c>
      <c r="H623" s="65">
        <v>1915813000</v>
      </c>
      <c r="I623" s="34">
        <v>2.0452600000000001E-3</v>
      </c>
      <c r="J623" s="27">
        <v>0.12753989999999998</v>
      </c>
      <c r="K623" s="66">
        <v>4.1614100000000001E-2</v>
      </c>
      <c r="L623" s="27">
        <v>0.54117979999999999</v>
      </c>
      <c r="M623" s="22">
        <v>44</v>
      </c>
      <c r="N623" s="22">
        <v>-23</v>
      </c>
      <c r="O623" s="22">
        <v>2</v>
      </c>
      <c r="P623" s="64">
        <v>1.0999999999999999E-8</v>
      </c>
      <c r="Q623" s="34">
        <f t="shared" si="18"/>
        <v>2.0546624359984791E-3</v>
      </c>
      <c r="R623" s="25">
        <f t="shared" si="19"/>
        <v>24.667083581926484</v>
      </c>
      <c r="S623" s="11"/>
      <c r="T623" s="19"/>
      <c r="U623"/>
    </row>
    <row r="624" spans="1:21" x14ac:dyDescent="0.3">
      <c r="A624" s="22" t="s">
        <v>694</v>
      </c>
      <c r="B624" s="62">
        <v>44528</v>
      </c>
      <c r="C624" s="63">
        <v>44528.090277777781</v>
      </c>
      <c r="D624" s="27">
        <v>33.363333333581686</v>
      </c>
      <c r="E624" s="22">
        <v>2739</v>
      </c>
      <c r="F624" s="22">
        <v>-2021</v>
      </c>
      <c r="G624" s="27">
        <v>3.0322659999999999</v>
      </c>
      <c r="H624" s="65">
        <v>1931317000</v>
      </c>
      <c r="I624" s="34">
        <v>2.0461250000000002E-3</v>
      </c>
      <c r="J624" s="27">
        <v>0.117176</v>
      </c>
      <c r="K624" s="66">
        <v>3.9725120000000003E-2</v>
      </c>
      <c r="L624" s="27">
        <v>0.23552090000000001</v>
      </c>
      <c r="M624" s="22">
        <v>44</v>
      </c>
      <c r="N624" s="22">
        <v>-31</v>
      </c>
      <c r="O624" s="22">
        <v>9</v>
      </c>
      <c r="P624" s="64">
        <v>1.0999999999999999E-8</v>
      </c>
      <c r="Q624" s="34">
        <f t="shared" si="18"/>
        <v>2.0555314125624072E-3</v>
      </c>
      <c r="R624" s="25">
        <f t="shared" si="19"/>
        <v>25.100445123881432</v>
      </c>
      <c r="S624" s="11"/>
      <c r="T624" s="19"/>
      <c r="U624"/>
    </row>
    <row r="625" spans="1:21" x14ac:dyDescent="0.3">
      <c r="A625" s="22" t="s">
        <v>695</v>
      </c>
      <c r="B625" s="62">
        <v>44528</v>
      </c>
      <c r="C625" s="63">
        <v>44528.093055555553</v>
      </c>
      <c r="D625" s="27">
        <v>33.430000000116415</v>
      </c>
      <c r="E625" s="22">
        <v>1596</v>
      </c>
      <c r="F625" s="22">
        <v>-2444</v>
      </c>
      <c r="G625" s="27">
        <v>3.032422</v>
      </c>
      <c r="H625" s="65">
        <v>1927310000</v>
      </c>
      <c r="I625" s="34">
        <v>2.0426929999999999E-3</v>
      </c>
      <c r="J625" s="27">
        <v>0.12109639999999999</v>
      </c>
      <c r="K625" s="66">
        <v>4.2852880000000003E-2</v>
      </c>
      <c r="L625" s="27">
        <v>0.1308433</v>
      </c>
      <c r="M625" s="22">
        <v>38</v>
      </c>
      <c r="N625" s="22">
        <v>-27</v>
      </c>
      <c r="O625" s="22">
        <v>13</v>
      </c>
      <c r="P625" s="64">
        <v>1.0999999999999999E-8</v>
      </c>
      <c r="Q625" s="34">
        <f t="shared" si="18"/>
        <v>2.0520836350278408E-3</v>
      </c>
      <c r="R625" s="25">
        <f t="shared" si="19"/>
        <v>23.381026844125685</v>
      </c>
      <c r="S625" s="11"/>
      <c r="T625" s="19"/>
      <c r="U625"/>
    </row>
    <row r="626" spans="1:21" x14ac:dyDescent="0.3">
      <c r="A626" s="22" t="s">
        <v>696</v>
      </c>
      <c r="B626" s="62">
        <v>44528</v>
      </c>
      <c r="C626" s="63">
        <v>44528.095138888886</v>
      </c>
      <c r="D626" s="27">
        <v>33.480000000104774</v>
      </c>
      <c r="E626" s="22">
        <v>1636</v>
      </c>
      <c r="F626" s="22">
        <v>-2715</v>
      </c>
      <c r="G626" s="27">
        <v>3.0350820000000001</v>
      </c>
      <c r="H626" s="65">
        <v>1993564000</v>
      </c>
      <c r="I626" s="34">
        <v>2.0473729999999999E-3</v>
      </c>
      <c r="J626" s="27">
        <v>0.1136615</v>
      </c>
      <c r="K626" s="66">
        <v>4.2745129999999999E-2</v>
      </c>
      <c r="L626" s="27">
        <v>4.2994200000000003E-2</v>
      </c>
      <c r="M626" s="22">
        <v>38</v>
      </c>
      <c r="N626" s="22">
        <v>-26</v>
      </c>
      <c r="O626" s="22">
        <v>4</v>
      </c>
      <c r="P626" s="64">
        <v>1.0999999999999999E-8</v>
      </c>
      <c r="Q626" s="34">
        <f t="shared" si="18"/>
        <v>2.0567851498477035E-3</v>
      </c>
      <c r="R626" s="25">
        <f t="shared" si="19"/>
        <v>25.725688134701443</v>
      </c>
      <c r="S626" s="11"/>
      <c r="T626" s="19"/>
      <c r="U626"/>
    </row>
    <row r="627" spans="1:21" x14ac:dyDescent="0.3">
      <c r="A627" s="22" t="s">
        <v>697</v>
      </c>
      <c r="B627" s="62">
        <v>44528</v>
      </c>
      <c r="C627" s="63">
        <v>44528.097222222219</v>
      </c>
      <c r="D627" s="27">
        <v>33.530000000093132</v>
      </c>
      <c r="E627" s="22">
        <v>1556</v>
      </c>
      <c r="F627" s="22">
        <v>-3413</v>
      </c>
      <c r="G627" s="27">
        <v>3.0371950000000001</v>
      </c>
      <c r="H627" s="65">
        <v>1943615000</v>
      </c>
      <c r="I627" s="34">
        <v>2.0451229999999998E-3</v>
      </c>
      <c r="J627" s="27">
        <v>9.2270240000000003E-2</v>
      </c>
      <c r="K627" s="66">
        <v>3.8146649999999997E-2</v>
      </c>
      <c r="L627" s="27">
        <v>9.188019E-2</v>
      </c>
      <c r="M627" s="22">
        <v>41</v>
      </c>
      <c r="N627" s="22">
        <v>-22</v>
      </c>
      <c r="O627" s="22">
        <v>4</v>
      </c>
      <c r="P627" s="64">
        <v>1.0999999999999999E-8</v>
      </c>
      <c r="Q627" s="34">
        <f t="shared" si="18"/>
        <v>2.054524806184308E-3</v>
      </c>
      <c r="R627" s="25">
        <f t="shared" si="19"/>
        <v>24.598447129617007</v>
      </c>
      <c r="S627" s="11"/>
      <c r="T627" s="19"/>
      <c r="U627"/>
    </row>
    <row r="628" spans="1:21" x14ac:dyDescent="0.3">
      <c r="A628" s="22" t="s">
        <v>698</v>
      </c>
      <c r="B628" s="62">
        <v>44528</v>
      </c>
      <c r="C628" s="63">
        <v>44528.1</v>
      </c>
      <c r="D628" s="27">
        <v>33.596666666802484</v>
      </c>
      <c r="E628" s="22">
        <v>2996</v>
      </c>
      <c r="F628" s="22">
        <v>-2099</v>
      </c>
      <c r="G628" s="27">
        <v>3.0419669999999996</v>
      </c>
      <c r="H628" s="65">
        <v>1919617000</v>
      </c>
      <c r="I628" s="34">
        <v>2.0468719999999999E-3</v>
      </c>
      <c r="J628" s="27">
        <v>0.1138305</v>
      </c>
      <c r="K628" s="66">
        <v>4.1054819999999999E-2</v>
      </c>
      <c r="L628" s="27">
        <v>8.9698639999999996E-2</v>
      </c>
      <c r="M628" s="22">
        <v>48</v>
      </c>
      <c r="N628" s="22">
        <v>-29</v>
      </c>
      <c r="O628" s="22">
        <v>4</v>
      </c>
      <c r="P628" s="64">
        <v>1.0999999999999999E-8</v>
      </c>
      <c r="Q628" s="34">
        <f t="shared" si="18"/>
        <v>2.0562818466586543E-3</v>
      </c>
      <c r="R628" s="25">
        <f t="shared" si="19"/>
        <v>25.474689137569449</v>
      </c>
      <c r="S628" s="11"/>
      <c r="T628" s="19"/>
      <c r="U628"/>
    </row>
    <row r="629" spans="1:21" x14ac:dyDescent="0.3">
      <c r="A629" s="22" t="s">
        <v>699</v>
      </c>
      <c r="B629" s="62">
        <v>44528</v>
      </c>
      <c r="C629" s="63">
        <v>44528.102083333331</v>
      </c>
      <c r="D629" s="27">
        <v>33.646666666790843</v>
      </c>
      <c r="E629" s="22">
        <v>2583</v>
      </c>
      <c r="F629" s="22">
        <v>-2390</v>
      </c>
      <c r="G629" s="27">
        <v>3.045331</v>
      </c>
      <c r="H629" s="65">
        <v>1940327000</v>
      </c>
      <c r="I629" s="34">
        <v>2.0443869999999999E-3</v>
      </c>
      <c r="J629" s="27">
        <v>0.1511429</v>
      </c>
      <c r="K629" s="66">
        <v>3.856747E-2</v>
      </c>
      <c r="L629" s="27">
        <v>0.10583239999999999</v>
      </c>
      <c r="M629" s="22">
        <v>45</v>
      </c>
      <c r="N629" s="22">
        <v>-29</v>
      </c>
      <c r="O629" s="22">
        <v>6</v>
      </c>
      <c r="P629" s="64">
        <v>1.0999999999999999E-8</v>
      </c>
      <c r="Q629" s="34">
        <f t="shared" si="18"/>
        <v>2.0537854226570815E-3</v>
      </c>
      <c r="R629" s="25">
        <f t="shared" si="19"/>
        <v>24.229714071953623</v>
      </c>
      <c r="S629" s="11"/>
      <c r="T629" s="19"/>
      <c r="U629"/>
    </row>
    <row r="630" spans="1:21" x14ac:dyDescent="0.3">
      <c r="A630" s="22" t="s">
        <v>700</v>
      </c>
      <c r="B630" s="62">
        <v>44528</v>
      </c>
      <c r="C630" s="63">
        <v>44528.104166666664</v>
      </c>
      <c r="D630" s="27">
        <v>33.696666666779201</v>
      </c>
      <c r="E630" s="22">
        <v>2936</v>
      </c>
      <c r="F630" s="22">
        <v>-1857</v>
      </c>
      <c r="G630" s="27">
        <v>3.0449390000000003</v>
      </c>
      <c r="H630" s="65">
        <v>1960998000</v>
      </c>
      <c r="I630" s="34">
        <v>2.046595E-3</v>
      </c>
      <c r="J630" s="27">
        <v>8.2942629999999989E-2</v>
      </c>
      <c r="K630" s="66">
        <v>4.1083389999999997E-2</v>
      </c>
      <c r="L630" s="27">
        <v>0.11336930000000001</v>
      </c>
      <c r="M630" s="22">
        <v>47</v>
      </c>
      <c r="N630" s="22">
        <v>-31</v>
      </c>
      <c r="O630" s="22">
        <v>3</v>
      </c>
      <c r="P630" s="64">
        <v>1.0999999999999999E-8</v>
      </c>
      <c r="Q630" s="34">
        <f t="shared" si="18"/>
        <v>2.0560035732387605E-3</v>
      </c>
      <c r="R630" s="25">
        <f t="shared" si="19"/>
        <v>25.335913244943331</v>
      </c>
      <c r="S630" s="11"/>
      <c r="T630" s="19"/>
      <c r="U630"/>
    </row>
    <row r="631" spans="1:21" x14ac:dyDescent="0.3">
      <c r="A631" s="22" t="s">
        <v>701</v>
      </c>
      <c r="B631" s="62">
        <v>44528</v>
      </c>
      <c r="C631" s="63">
        <v>44528.106944444444</v>
      </c>
      <c r="D631" s="27">
        <v>33.763333333488553</v>
      </c>
      <c r="E631" s="22">
        <v>2504</v>
      </c>
      <c r="F631" s="22">
        <v>-2472</v>
      </c>
      <c r="G631" s="27">
        <v>3.033439</v>
      </c>
      <c r="H631" s="65">
        <v>1915721000</v>
      </c>
      <c r="I631" s="34">
        <v>2.0465269999999998E-3</v>
      </c>
      <c r="J631" s="27">
        <v>0.1029467</v>
      </c>
      <c r="K631" s="66">
        <v>3.9848090000000003E-2</v>
      </c>
      <c r="L631" s="27">
        <v>0.1128401</v>
      </c>
      <c r="M631" s="22">
        <v>43</v>
      </c>
      <c r="N631" s="22">
        <v>-27</v>
      </c>
      <c r="O631" s="22">
        <v>6</v>
      </c>
      <c r="P631" s="64">
        <v>1.0999999999999999E-8</v>
      </c>
      <c r="Q631" s="34">
        <f t="shared" si="18"/>
        <v>2.0559352606302666E-3</v>
      </c>
      <c r="R631" s="25">
        <f t="shared" si="19"/>
        <v>25.301845516789712</v>
      </c>
      <c r="S631" s="11"/>
      <c r="T631" s="19"/>
      <c r="U631"/>
    </row>
    <row r="632" spans="1:21" x14ac:dyDescent="0.3">
      <c r="A632" s="22" t="s">
        <v>702</v>
      </c>
      <c r="B632" s="62">
        <v>44528</v>
      </c>
      <c r="C632" s="63">
        <v>44528.109027777777</v>
      </c>
      <c r="D632" s="27">
        <v>33.813333333476912</v>
      </c>
      <c r="E632" s="22">
        <v>1876</v>
      </c>
      <c r="F632" s="22">
        <v>-2881</v>
      </c>
      <c r="G632" s="27">
        <v>2.9749220000000003</v>
      </c>
      <c r="H632" s="65">
        <v>1874798000</v>
      </c>
      <c r="I632" s="34">
        <v>2.044957E-3</v>
      </c>
      <c r="J632" s="27">
        <v>0.13841200000000001</v>
      </c>
      <c r="K632" s="66">
        <v>4.251506E-2</v>
      </c>
      <c r="L632" s="27">
        <v>0.1039291</v>
      </c>
      <c r="M632" s="22">
        <v>41</v>
      </c>
      <c r="N632" s="22">
        <v>-24</v>
      </c>
      <c r="O632" s="22">
        <v>6</v>
      </c>
      <c r="P632" s="64">
        <v>1.0999999999999999E-8</v>
      </c>
      <c r="Q632" s="34">
        <f t="shared" si="18"/>
        <v>2.0543580430518087E-3</v>
      </c>
      <c r="R632" s="25">
        <f t="shared" si="19"/>
        <v>24.515281793241918</v>
      </c>
      <c r="S632" s="11"/>
      <c r="T632" s="19"/>
      <c r="U632"/>
    </row>
    <row r="633" spans="1:21" x14ac:dyDescent="0.3">
      <c r="A633" s="22" t="s">
        <v>703</v>
      </c>
      <c r="B633" s="62">
        <v>44528</v>
      </c>
      <c r="C633" s="63">
        <v>44528.111111111109</v>
      </c>
      <c r="D633" s="27">
        <v>33.86333333346527</v>
      </c>
      <c r="E633" s="22">
        <v>2229</v>
      </c>
      <c r="F633" s="22">
        <v>-3332</v>
      </c>
      <c r="G633" s="27">
        <v>2.9540349999999997</v>
      </c>
      <c r="H633" s="65">
        <v>1811684000</v>
      </c>
      <c r="I633" s="34">
        <v>2.0473980000000002E-3</v>
      </c>
      <c r="J633" s="27">
        <v>0.1153334</v>
      </c>
      <c r="K633" s="66">
        <v>4.1509740000000003E-2</v>
      </c>
      <c r="L633" s="27">
        <v>0.35577409999999998</v>
      </c>
      <c r="M633" s="22">
        <v>42</v>
      </c>
      <c r="N633" s="22">
        <v>-22</v>
      </c>
      <c r="O633" s="22">
        <v>11</v>
      </c>
      <c r="P633" s="64">
        <v>1E-8</v>
      </c>
      <c r="Q633" s="34">
        <f t="shared" si="18"/>
        <v>2.0568102647772969E-3</v>
      </c>
      <c r="R633" s="25">
        <f t="shared" si="19"/>
        <v>25.738213034758097</v>
      </c>
      <c r="S633" s="11"/>
      <c r="T633" s="19"/>
      <c r="U633"/>
    </row>
    <row r="634" spans="1:21" x14ac:dyDescent="0.3">
      <c r="A634" s="22" t="s">
        <v>704</v>
      </c>
      <c r="B634" s="62">
        <v>44528</v>
      </c>
      <c r="C634" s="63">
        <v>44528.113888888889</v>
      </c>
      <c r="D634" s="27">
        <v>33.930000000174623</v>
      </c>
      <c r="E634" s="22">
        <v>2504</v>
      </c>
      <c r="F634" s="22">
        <v>-1857</v>
      </c>
      <c r="G634" s="27">
        <v>2.9392489999999998</v>
      </c>
      <c r="H634" s="65">
        <v>1886945000</v>
      </c>
      <c r="I634" s="34">
        <v>2.0488939999999999E-3</v>
      </c>
      <c r="J634" s="27">
        <v>0.1002391</v>
      </c>
      <c r="K634" s="66">
        <v>3.8789219999999999E-2</v>
      </c>
      <c r="L634" s="27">
        <v>4.7483270000000001E-2</v>
      </c>
      <c r="M634" s="22">
        <v>45</v>
      </c>
      <c r="N634" s="22">
        <v>-28</v>
      </c>
      <c r="O634" s="22">
        <v>7</v>
      </c>
      <c r="P634" s="64">
        <v>1.0999999999999999E-8</v>
      </c>
      <c r="Q634" s="34">
        <f t="shared" si="18"/>
        <v>2.0583131421641589E-3</v>
      </c>
      <c r="R634" s="25">
        <f t="shared" si="19"/>
        <v>26.487703054138613</v>
      </c>
      <c r="S634" s="11"/>
      <c r="T634" s="19"/>
      <c r="U634"/>
    </row>
    <row r="635" spans="1:21" x14ac:dyDescent="0.3">
      <c r="A635" s="22" t="s">
        <v>705</v>
      </c>
      <c r="B635" s="62">
        <v>44528</v>
      </c>
      <c r="C635" s="63">
        <v>44528.115972222222</v>
      </c>
      <c r="D635" s="27">
        <v>33.980000000162981</v>
      </c>
      <c r="E635" s="22">
        <v>2150</v>
      </c>
      <c r="F635" s="22">
        <v>-2308</v>
      </c>
      <c r="G635" s="27">
        <v>2.9290000000000003</v>
      </c>
      <c r="H635" s="65">
        <v>1853249000</v>
      </c>
      <c r="I635" s="34">
        <v>2.0458059999999998E-3</v>
      </c>
      <c r="J635" s="27">
        <v>0.16680130000000001</v>
      </c>
      <c r="K635" s="66">
        <v>3.7514079999999998E-2</v>
      </c>
      <c r="L635" s="27">
        <v>0.30857869999999998</v>
      </c>
      <c r="M635" s="22">
        <v>45</v>
      </c>
      <c r="N635" s="22">
        <v>-26</v>
      </c>
      <c r="O635" s="22">
        <v>7</v>
      </c>
      <c r="P635" s="64">
        <v>1.0999999999999999E-8</v>
      </c>
      <c r="Q635" s="34">
        <f t="shared" si="18"/>
        <v>2.0552109460607961E-3</v>
      </c>
      <c r="R635" s="25">
        <f t="shared" si="19"/>
        <v>24.940627399160363</v>
      </c>
      <c r="S635" s="11"/>
      <c r="T635" s="19"/>
      <c r="U635"/>
    </row>
    <row r="636" spans="1:21" x14ac:dyDescent="0.3">
      <c r="A636" s="22" t="s">
        <v>706</v>
      </c>
      <c r="B636" s="62">
        <v>44528</v>
      </c>
      <c r="C636" s="63">
        <v>44528.118055555555</v>
      </c>
      <c r="D636" s="27">
        <v>34.03000000015134</v>
      </c>
      <c r="E636" s="22">
        <v>2465</v>
      </c>
      <c r="F636" s="22">
        <v>-2513</v>
      </c>
      <c r="G636" s="27">
        <v>2.9233680000000004</v>
      </c>
      <c r="H636" s="65">
        <v>1919055000</v>
      </c>
      <c r="I636" s="34">
        <v>2.0458299999999998E-3</v>
      </c>
      <c r="J636" s="27">
        <v>0.1159372</v>
      </c>
      <c r="K636" s="66">
        <v>4.3202610000000002E-2</v>
      </c>
      <c r="L636" s="27">
        <v>0.25449880000000003</v>
      </c>
      <c r="M636" s="22">
        <v>43</v>
      </c>
      <c r="N636" s="22">
        <v>-26</v>
      </c>
      <c r="O636" s="22">
        <v>3</v>
      </c>
      <c r="P636" s="64">
        <v>1.0999999999999999E-8</v>
      </c>
      <c r="Q636" s="34">
        <f t="shared" si="18"/>
        <v>2.055235056393206E-3</v>
      </c>
      <c r="R636" s="25">
        <f t="shared" si="19"/>
        <v>24.952651303214559</v>
      </c>
      <c r="S636" s="11"/>
      <c r="T636" s="19"/>
      <c r="U636"/>
    </row>
    <row r="637" spans="1:21" x14ac:dyDescent="0.3">
      <c r="A637" s="22" t="s">
        <v>707</v>
      </c>
      <c r="B637" s="62">
        <v>44528</v>
      </c>
      <c r="C637" s="63">
        <v>44528.120138888888</v>
      </c>
      <c r="D637" s="27">
        <v>34.080000000139698</v>
      </c>
      <c r="E637" s="22">
        <v>3076</v>
      </c>
      <c r="F637" s="22">
        <v>-2497</v>
      </c>
      <c r="G637" s="27">
        <v>2.9168750000000001</v>
      </c>
      <c r="H637" s="65">
        <v>1882899000</v>
      </c>
      <c r="I637" s="34">
        <v>2.0506370000000001E-3</v>
      </c>
      <c r="J637" s="27">
        <v>0.1198974</v>
      </c>
      <c r="K637" s="66">
        <v>3.7664499999999997E-2</v>
      </c>
      <c r="L637" s="27">
        <v>6.7352029999999993E-2</v>
      </c>
      <c r="M637" s="22">
        <v>50</v>
      </c>
      <c r="N637" s="22">
        <v>-29</v>
      </c>
      <c r="O637" s="22">
        <v>6</v>
      </c>
      <c r="P637" s="64">
        <v>1.0999999999999999E-8</v>
      </c>
      <c r="Q637" s="34">
        <f t="shared" si="18"/>
        <v>2.0600641550554029E-3</v>
      </c>
      <c r="R637" s="25">
        <f t="shared" si="19"/>
        <v>27.360939086077618</v>
      </c>
      <c r="S637" s="11"/>
      <c r="T637" s="19"/>
      <c r="U637"/>
    </row>
    <row r="638" spans="1:21" x14ac:dyDescent="0.3">
      <c r="A638" s="22" t="s">
        <v>708</v>
      </c>
      <c r="B638" s="62">
        <v>44528</v>
      </c>
      <c r="C638" s="63">
        <v>44528.122916666667</v>
      </c>
      <c r="D638" s="27">
        <v>34.14666666684905</v>
      </c>
      <c r="E638" s="22">
        <v>2936</v>
      </c>
      <c r="F638" s="22">
        <v>-3086</v>
      </c>
      <c r="G638" s="27">
        <v>2.91398</v>
      </c>
      <c r="H638" s="65">
        <v>1875270000</v>
      </c>
      <c r="I638" s="34">
        <v>2.0502290000000002E-3</v>
      </c>
      <c r="J638" s="27">
        <v>0.1287778</v>
      </c>
      <c r="K638" s="66">
        <v>4.163497E-2</v>
      </c>
      <c r="L638" s="27">
        <v>7.9912289999999997E-2</v>
      </c>
      <c r="M638" s="22">
        <v>50</v>
      </c>
      <c r="N638" s="22">
        <v>-19</v>
      </c>
      <c r="O638" s="22">
        <v>3</v>
      </c>
      <c r="P638" s="64">
        <v>1.0999999999999999E-8</v>
      </c>
      <c r="Q638" s="34">
        <f t="shared" si="18"/>
        <v>2.0596542794044407E-3</v>
      </c>
      <c r="R638" s="25">
        <f t="shared" si="19"/>
        <v>27.156532717155677</v>
      </c>
      <c r="S638" s="11"/>
      <c r="T638" s="19"/>
      <c r="U638"/>
    </row>
    <row r="639" spans="1:21" x14ac:dyDescent="0.3">
      <c r="A639" s="22" t="s">
        <v>709</v>
      </c>
      <c r="B639" s="62">
        <v>44528</v>
      </c>
      <c r="C639" s="63">
        <v>44528.125</v>
      </c>
      <c r="D639" s="27">
        <v>34.196666666837409</v>
      </c>
      <c r="E639" s="22">
        <v>2151</v>
      </c>
      <c r="F639" s="22">
        <v>-2840</v>
      </c>
      <c r="G639" s="27">
        <v>2.9134320000000002</v>
      </c>
      <c r="H639" s="65">
        <v>1855410000</v>
      </c>
      <c r="I639" s="34">
        <v>2.0449790000000002E-3</v>
      </c>
      <c r="J639" s="27">
        <v>8.5124699999999998E-2</v>
      </c>
      <c r="K639" s="66">
        <v>4.7774120000000003E-2</v>
      </c>
      <c r="L639" s="27">
        <v>0.32586140000000002</v>
      </c>
      <c r="M639" s="22">
        <v>43</v>
      </c>
      <c r="N639" s="22">
        <v>-26</v>
      </c>
      <c r="O639" s="22">
        <v>3</v>
      </c>
      <c r="P639" s="64">
        <v>1.0999999999999999E-8</v>
      </c>
      <c r="Q639" s="34">
        <f t="shared" si="18"/>
        <v>2.0543801441898508E-3</v>
      </c>
      <c r="R639" s="25">
        <f t="shared" si="19"/>
        <v>24.526303705291632</v>
      </c>
      <c r="S639" s="11"/>
      <c r="T639" s="19"/>
      <c r="U639"/>
    </row>
    <row r="640" spans="1:21" x14ac:dyDescent="0.3">
      <c r="A640" s="22" t="s">
        <v>710</v>
      </c>
      <c r="B640" s="62">
        <v>44528</v>
      </c>
      <c r="C640" s="63">
        <v>44528.127083333333</v>
      </c>
      <c r="D640" s="27">
        <v>34.246666666825767</v>
      </c>
      <c r="E640" s="22">
        <v>3156</v>
      </c>
      <c r="F640" s="22">
        <v>-3135</v>
      </c>
      <c r="G640" s="27">
        <v>2.9136669999999998</v>
      </c>
      <c r="H640" s="65">
        <v>1866581000</v>
      </c>
      <c r="I640" s="34">
        <v>2.04806E-3</v>
      </c>
      <c r="J640" s="27">
        <v>0.11298549999999999</v>
      </c>
      <c r="K640" s="66">
        <v>3.9560159999999997E-2</v>
      </c>
      <c r="L640" s="27">
        <v>0.1199447</v>
      </c>
      <c r="M640" s="22">
        <v>52</v>
      </c>
      <c r="N640" s="22">
        <v>-21</v>
      </c>
      <c r="O640" s="22">
        <v>0</v>
      </c>
      <c r="P640" s="64">
        <v>1.0999999999999999E-8</v>
      </c>
      <c r="Q640" s="34">
        <f t="shared" si="18"/>
        <v>2.0574753081129271E-3</v>
      </c>
      <c r="R640" s="25">
        <f t="shared" si="19"/>
        <v>26.069872388254201</v>
      </c>
      <c r="S640" s="11"/>
      <c r="T640" s="19"/>
      <c r="U640"/>
    </row>
    <row r="641" spans="1:21" x14ac:dyDescent="0.3">
      <c r="A641" s="22" t="s">
        <v>711</v>
      </c>
      <c r="B641" s="62">
        <v>44528</v>
      </c>
      <c r="C641" s="63">
        <v>44528.129861111112</v>
      </c>
      <c r="D641" s="27">
        <v>34.31333333353512</v>
      </c>
      <c r="E641" s="22">
        <v>2347</v>
      </c>
      <c r="F641" s="22">
        <v>-2594</v>
      </c>
      <c r="G641" s="27">
        <v>2.9146840000000003</v>
      </c>
      <c r="H641" s="65">
        <v>1886086000</v>
      </c>
      <c r="I641" s="34">
        <v>2.0442730000000001E-3</v>
      </c>
      <c r="J641" s="27">
        <v>0.12728899999999999</v>
      </c>
      <c r="K641" s="66">
        <v>4.0095560000000002E-2</v>
      </c>
      <c r="L641" s="27">
        <v>0.2740147</v>
      </c>
      <c r="M641" s="22">
        <v>43</v>
      </c>
      <c r="N641" s="22">
        <v>-24</v>
      </c>
      <c r="O641" s="22">
        <v>6</v>
      </c>
      <c r="P641" s="64">
        <v>1.0999999999999999E-8</v>
      </c>
      <c r="Q641" s="34">
        <f t="shared" si="18"/>
        <v>2.0536708985781364E-3</v>
      </c>
      <c r="R641" s="25">
        <f t="shared" si="19"/>
        <v>24.172600527696318</v>
      </c>
      <c r="S641" s="11"/>
      <c r="T641" s="19"/>
      <c r="U641"/>
    </row>
    <row r="642" spans="1:21" x14ac:dyDescent="0.3">
      <c r="A642" s="22" t="s">
        <v>712</v>
      </c>
      <c r="B642" s="62">
        <v>44528</v>
      </c>
      <c r="C642" s="63">
        <v>44528.131944444445</v>
      </c>
      <c r="D642" s="27">
        <v>34.363333333523478</v>
      </c>
      <c r="E642" s="22">
        <v>2465</v>
      </c>
      <c r="F642" s="22">
        <v>-2349</v>
      </c>
      <c r="G642" s="27">
        <v>2.9173439999999999</v>
      </c>
      <c r="H642" s="65">
        <v>1861316000</v>
      </c>
      <c r="I642" s="34">
        <v>2.0488839999999999E-3</v>
      </c>
      <c r="J642" s="27">
        <v>0.11262170000000001</v>
      </c>
      <c r="K642" s="66">
        <v>3.8716760000000003E-2</v>
      </c>
      <c r="L642" s="27">
        <v>0.35745749999999998</v>
      </c>
      <c r="M642" s="22">
        <v>45</v>
      </c>
      <c r="N642" s="22">
        <v>-29</v>
      </c>
      <c r="O642" s="22">
        <v>6</v>
      </c>
      <c r="P642" s="64">
        <v>1.0999999999999999E-8</v>
      </c>
      <c r="Q642" s="34">
        <f t="shared" si="18"/>
        <v>2.0583030961923215E-3</v>
      </c>
      <c r="R642" s="25">
        <f t="shared" si="19"/>
        <v>26.482693094115994</v>
      </c>
      <c r="S642" s="11"/>
      <c r="T642" s="19"/>
      <c r="U642"/>
    </row>
    <row r="643" spans="1:21" x14ac:dyDescent="0.3">
      <c r="A643" s="22" t="s">
        <v>713</v>
      </c>
      <c r="B643" s="62">
        <v>44528</v>
      </c>
      <c r="C643" s="63">
        <v>44528.134027777778</v>
      </c>
      <c r="D643" s="27">
        <v>34.413333333511837</v>
      </c>
      <c r="E643" s="22">
        <v>2996</v>
      </c>
      <c r="F643" s="22">
        <v>-2059</v>
      </c>
      <c r="G643" s="27">
        <v>2.914841</v>
      </c>
      <c r="H643" s="65">
        <v>1867065000</v>
      </c>
      <c r="I643" s="34">
        <v>2.0467200000000001E-3</v>
      </c>
      <c r="J643" s="27">
        <v>8.0716929999999992E-2</v>
      </c>
      <c r="K643" s="66">
        <v>4.1200349999999997E-2</v>
      </c>
      <c r="L643" s="27">
        <v>0.10368090000000001</v>
      </c>
      <c r="M643" s="22">
        <v>47</v>
      </c>
      <c r="N643" s="22">
        <v>-28</v>
      </c>
      <c r="O643" s="22">
        <v>2</v>
      </c>
      <c r="P643" s="64">
        <v>1.0999999999999999E-8</v>
      </c>
      <c r="Q643" s="34">
        <f t="shared" si="18"/>
        <v>2.056129147886727E-3</v>
      </c>
      <c r="R643" s="25">
        <f t="shared" si="19"/>
        <v>25.398537745225937</v>
      </c>
      <c r="S643" s="11"/>
      <c r="T643" s="19"/>
      <c r="U643"/>
    </row>
    <row r="644" spans="1:21" x14ac:dyDescent="0.3">
      <c r="A644" s="22" t="s">
        <v>714</v>
      </c>
      <c r="B644" s="62">
        <v>44528</v>
      </c>
      <c r="C644" s="63">
        <v>44528.136111111111</v>
      </c>
      <c r="D644" s="27">
        <v>34.463333333500195</v>
      </c>
      <c r="E644" s="22">
        <v>1876</v>
      </c>
      <c r="F644" s="22">
        <v>-1980</v>
      </c>
      <c r="G644" s="27">
        <v>2.9198469999999999</v>
      </c>
      <c r="H644" s="65">
        <v>1864729000</v>
      </c>
      <c r="I644" s="34">
        <v>2.0480070000000001E-3</v>
      </c>
      <c r="J644" s="27">
        <v>0.11596919999999999</v>
      </c>
      <c r="K644" s="66">
        <v>4.0330209999999998E-2</v>
      </c>
      <c r="L644" s="27">
        <v>0.16628509999999999</v>
      </c>
      <c r="M644" s="22">
        <v>41</v>
      </c>
      <c r="N644" s="22">
        <v>-28</v>
      </c>
      <c r="O644" s="22">
        <v>7</v>
      </c>
      <c r="P644" s="64">
        <v>1.0999999999999999E-8</v>
      </c>
      <c r="Q644" s="34">
        <f t="shared" si="18"/>
        <v>2.0574220644621896E-3</v>
      </c>
      <c r="R644" s="25">
        <f t="shared" si="19"/>
        <v>26.043319600134396</v>
      </c>
      <c r="S644" s="11"/>
      <c r="T644" s="19"/>
      <c r="U644"/>
    </row>
    <row r="645" spans="1:21" x14ac:dyDescent="0.3">
      <c r="A645" s="22" t="s">
        <v>715</v>
      </c>
      <c r="B645" s="62">
        <v>44528</v>
      </c>
      <c r="C645" s="63">
        <v>44528.138888888891</v>
      </c>
      <c r="D645" s="27">
        <v>34.530000000209547</v>
      </c>
      <c r="E645" s="22">
        <v>2779</v>
      </c>
      <c r="F645" s="22">
        <v>-3045</v>
      </c>
      <c r="G645" s="27">
        <v>2.9159360000000003</v>
      </c>
      <c r="H645" s="65">
        <v>1880730000</v>
      </c>
      <c r="I645" s="34">
        <v>2.0468330000000001E-3</v>
      </c>
      <c r="J645" s="27">
        <v>0.10878570000000001</v>
      </c>
      <c r="K645" s="66">
        <v>4.0627759999999999E-2</v>
      </c>
      <c r="L645" s="27">
        <v>0.3701295</v>
      </c>
      <c r="M645" s="22">
        <v>47</v>
      </c>
      <c r="N645" s="22">
        <v>-23</v>
      </c>
      <c r="O645" s="22">
        <v>6</v>
      </c>
      <c r="P645" s="64">
        <v>1.0999999999999999E-8</v>
      </c>
      <c r="Q645" s="34">
        <f t="shared" si="18"/>
        <v>2.0562426673684888E-3</v>
      </c>
      <c r="R645" s="25">
        <f t="shared" si="19"/>
        <v>25.455150293481445</v>
      </c>
      <c r="S645" s="11"/>
      <c r="T645" s="19"/>
      <c r="U645"/>
    </row>
    <row r="646" spans="1:21" x14ac:dyDescent="0.3">
      <c r="A646" s="22" t="s">
        <v>716</v>
      </c>
      <c r="B646" s="62">
        <v>44528</v>
      </c>
      <c r="C646" s="63">
        <v>44528.140972222223</v>
      </c>
      <c r="D646" s="27">
        <v>34.580000000197906</v>
      </c>
      <c r="E646" s="22">
        <v>3196</v>
      </c>
      <c r="F646" s="22">
        <v>-2298</v>
      </c>
      <c r="G646" s="27">
        <v>2.9145280000000002</v>
      </c>
      <c r="H646" s="65">
        <v>1909980000</v>
      </c>
      <c r="I646" s="34">
        <v>2.046136E-3</v>
      </c>
      <c r="J646" s="27">
        <v>0.1084719</v>
      </c>
      <c r="K646" s="66">
        <v>3.5817649999999999E-2</v>
      </c>
      <c r="L646" s="27">
        <v>0.1359689</v>
      </c>
      <c r="M646" s="22">
        <v>50</v>
      </c>
      <c r="N646" s="22">
        <v>-29</v>
      </c>
      <c r="O646" s="22">
        <v>0</v>
      </c>
      <c r="P646" s="64">
        <v>1.0999999999999999E-8</v>
      </c>
      <c r="Q646" s="34">
        <f t="shared" si="18"/>
        <v>2.0555424631314278E-3</v>
      </c>
      <c r="R646" s="25">
        <f t="shared" si="19"/>
        <v>25.105956079906065</v>
      </c>
      <c r="S646" s="11"/>
      <c r="T646" s="19"/>
      <c r="U646"/>
    </row>
    <row r="647" spans="1:21" x14ac:dyDescent="0.3">
      <c r="A647" s="22" t="s">
        <v>717</v>
      </c>
      <c r="B647" s="62">
        <v>44528</v>
      </c>
      <c r="C647" s="63">
        <v>44528.143055555556</v>
      </c>
      <c r="D647" s="27">
        <v>34.630000000186264</v>
      </c>
      <c r="E647" s="22">
        <v>1877</v>
      </c>
      <c r="F647" s="22">
        <v>-2021</v>
      </c>
      <c r="G647" s="27">
        <v>2.9214899999999999</v>
      </c>
      <c r="H647" s="65">
        <v>1849725000</v>
      </c>
      <c r="I647" s="34">
        <v>2.0465420000000002E-3</v>
      </c>
      <c r="J647" s="27">
        <v>0.1628772</v>
      </c>
      <c r="K647" s="66">
        <v>3.9163919999999998E-2</v>
      </c>
      <c r="L647" s="27">
        <v>0.71907929999999998</v>
      </c>
      <c r="M647" s="22">
        <v>42</v>
      </c>
      <c r="N647" s="22">
        <v>-29</v>
      </c>
      <c r="O647" s="22">
        <v>10</v>
      </c>
      <c r="P647" s="64">
        <v>1.0999999999999999E-8</v>
      </c>
      <c r="Q647" s="34">
        <f t="shared" ref="Q647:Q710" si="20">I647/$Q$1</f>
        <v>2.0559503295880231E-3</v>
      </c>
      <c r="R647" s="25">
        <f t="shared" si="19"/>
        <v>25.309360456823747</v>
      </c>
      <c r="S647" s="11"/>
      <c r="T647" s="19"/>
      <c r="U647"/>
    </row>
    <row r="648" spans="1:21" x14ac:dyDescent="0.3">
      <c r="A648" s="22" t="s">
        <v>718</v>
      </c>
      <c r="B648" s="62">
        <v>44528</v>
      </c>
      <c r="C648" s="63">
        <v>44528.145833333336</v>
      </c>
      <c r="D648" s="27">
        <v>34.696666666895617</v>
      </c>
      <c r="E648" s="22">
        <v>2072</v>
      </c>
      <c r="F648" s="22">
        <v>-1816</v>
      </c>
      <c r="G648" s="27">
        <v>2.9238369999999998</v>
      </c>
      <c r="H648" s="65">
        <v>1871486000</v>
      </c>
      <c r="I648" s="34">
        <v>2.0449040000000002E-3</v>
      </c>
      <c r="J648" s="27">
        <v>0.1124645</v>
      </c>
      <c r="K648" s="66">
        <v>3.8153880000000001E-2</v>
      </c>
      <c r="L648" s="27">
        <v>0.18967029999999999</v>
      </c>
      <c r="M648" s="22">
        <v>41</v>
      </c>
      <c r="N648" s="22">
        <v>-30</v>
      </c>
      <c r="O648" s="22">
        <v>7</v>
      </c>
      <c r="P648" s="64">
        <v>1.0999999999999999E-8</v>
      </c>
      <c r="Q648" s="34">
        <f t="shared" si="20"/>
        <v>2.0543047994010708E-3</v>
      </c>
      <c r="R648" s="25">
        <f t="shared" ref="R648:R711" si="21">((Q648/$Q$2)-1)*1000</f>
        <v>24.48872900512211</v>
      </c>
      <c r="S648" s="11"/>
      <c r="T648" s="19"/>
      <c r="U648"/>
    </row>
    <row r="649" spans="1:21" x14ac:dyDescent="0.3">
      <c r="A649" s="22" t="s">
        <v>719</v>
      </c>
      <c r="B649" s="62">
        <v>44528</v>
      </c>
      <c r="C649" s="63">
        <v>44528.147916666669</v>
      </c>
      <c r="D649" s="27">
        <v>34.746666666883975</v>
      </c>
      <c r="E649" s="22">
        <v>2700</v>
      </c>
      <c r="F649" s="22">
        <v>-2431</v>
      </c>
      <c r="G649" s="27">
        <v>2.9182830000000002</v>
      </c>
      <c r="H649" s="65">
        <v>1898337000</v>
      </c>
      <c r="I649" s="34">
        <v>2.0459810000000001E-3</v>
      </c>
      <c r="J649" s="27">
        <v>9.6673260000000011E-2</v>
      </c>
      <c r="K649" s="66">
        <v>4.1902219999999997E-2</v>
      </c>
      <c r="L649" s="27">
        <v>0.1166088</v>
      </c>
      <c r="M649" s="22">
        <v>46</v>
      </c>
      <c r="N649" s="22">
        <v>-26</v>
      </c>
      <c r="O649" s="22">
        <v>0</v>
      </c>
      <c r="P649" s="64">
        <v>1.0999999999999999E-8</v>
      </c>
      <c r="Q649" s="34">
        <f t="shared" si="20"/>
        <v>2.0553867505679496E-3</v>
      </c>
      <c r="R649" s="25">
        <f t="shared" si="21"/>
        <v>25.028301699556053</v>
      </c>
      <c r="S649" s="11"/>
      <c r="T649" s="19"/>
      <c r="U649"/>
    </row>
    <row r="650" spans="1:21" x14ac:dyDescent="0.3">
      <c r="A650" s="22" t="s">
        <v>720</v>
      </c>
      <c r="B650" s="62">
        <v>44528</v>
      </c>
      <c r="C650" s="63">
        <v>44528.15</v>
      </c>
      <c r="D650" s="27">
        <v>34.796666666872333</v>
      </c>
      <c r="E650" s="22">
        <v>2778</v>
      </c>
      <c r="F650" s="22">
        <v>-2513</v>
      </c>
      <c r="G650" s="27">
        <v>2.913745</v>
      </c>
      <c r="H650" s="65">
        <v>1871733000</v>
      </c>
      <c r="I650" s="34">
        <v>2.0487600000000002E-3</v>
      </c>
      <c r="J650" s="27">
        <v>0.11082069999999999</v>
      </c>
      <c r="K650" s="66">
        <v>3.8180909999999998E-2</v>
      </c>
      <c r="L650" s="27">
        <v>8.5389229999999997E-2</v>
      </c>
      <c r="M650" s="22">
        <v>43</v>
      </c>
      <c r="N650" s="22">
        <v>-28</v>
      </c>
      <c r="O650" s="22">
        <v>3</v>
      </c>
      <c r="P650" s="64">
        <v>1.0999999999999999E-8</v>
      </c>
      <c r="Q650" s="34">
        <f t="shared" si="20"/>
        <v>2.0581785261415391E-3</v>
      </c>
      <c r="R650" s="25">
        <f t="shared" si="21"/>
        <v>26.420569589836074</v>
      </c>
      <c r="S650" s="11"/>
      <c r="T650" s="19"/>
      <c r="U650"/>
    </row>
    <row r="651" spans="1:21" x14ac:dyDescent="0.3">
      <c r="A651" s="22" t="s">
        <v>721</v>
      </c>
      <c r="B651" s="62">
        <v>44528</v>
      </c>
      <c r="C651" s="63">
        <v>44528.152777777781</v>
      </c>
      <c r="D651" s="27">
        <v>34.863333333581686</v>
      </c>
      <c r="E651" s="22">
        <v>2818</v>
      </c>
      <c r="F651" s="22">
        <v>-2594</v>
      </c>
      <c r="G651" s="27">
        <v>2.9139019999999998</v>
      </c>
      <c r="H651" s="65">
        <v>1905576000</v>
      </c>
      <c r="I651" s="34">
        <v>2.049361E-3</v>
      </c>
      <c r="J651" s="27">
        <v>0.125726</v>
      </c>
      <c r="K651" s="66">
        <v>4.218131E-2</v>
      </c>
      <c r="L651" s="27">
        <v>8.6346549999999994E-2</v>
      </c>
      <c r="M651" s="22">
        <v>46</v>
      </c>
      <c r="N651" s="22">
        <v>-24</v>
      </c>
      <c r="O651" s="22">
        <v>3</v>
      </c>
      <c r="P651" s="64">
        <v>1.0999999999999999E-8</v>
      </c>
      <c r="Q651" s="34">
        <f t="shared" si="20"/>
        <v>2.0587822890489617E-3</v>
      </c>
      <c r="R651" s="25">
        <f t="shared" si="21"/>
        <v>26.721668187194236</v>
      </c>
      <c r="S651" s="11"/>
      <c r="T651" s="19"/>
      <c r="U651"/>
    </row>
    <row r="652" spans="1:21" x14ac:dyDescent="0.3">
      <c r="A652" s="22" t="s">
        <v>722</v>
      </c>
      <c r="B652" s="62">
        <v>44528</v>
      </c>
      <c r="C652" s="63">
        <v>44528.154861111114</v>
      </c>
      <c r="D652" s="27">
        <v>34.913333333570044</v>
      </c>
      <c r="E652" s="22">
        <v>2976</v>
      </c>
      <c r="F652" s="22">
        <v>-2717</v>
      </c>
      <c r="G652" s="27">
        <v>2.9230550000000002</v>
      </c>
      <c r="H652" s="65">
        <v>1885346000</v>
      </c>
      <c r="I652" s="34">
        <v>2.0464350000000001E-3</v>
      </c>
      <c r="J652" s="27">
        <v>0.13285520000000001</v>
      </c>
      <c r="K652" s="66">
        <v>4.2142989999999998E-2</v>
      </c>
      <c r="L652" s="27">
        <v>0.12069729999999999</v>
      </c>
      <c r="M652" s="22">
        <v>49</v>
      </c>
      <c r="N652" s="22">
        <v>-21</v>
      </c>
      <c r="O652" s="22">
        <v>6</v>
      </c>
      <c r="P652" s="64">
        <v>1.0999999999999999E-8</v>
      </c>
      <c r="Q652" s="34">
        <f t="shared" si="20"/>
        <v>2.0558428376893636E-3</v>
      </c>
      <c r="R652" s="25">
        <f t="shared" si="21"/>
        <v>25.2557538845819</v>
      </c>
      <c r="S652" s="11"/>
      <c r="T652" s="19"/>
      <c r="U652"/>
    </row>
    <row r="653" spans="1:21" x14ac:dyDescent="0.3">
      <c r="A653" s="22" t="s">
        <v>723</v>
      </c>
      <c r="B653" s="62">
        <v>44528</v>
      </c>
      <c r="C653" s="63">
        <v>44528.156944444447</v>
      </c>
      <c r="D653" s="27">
        <v>34.963333333558403</v>
      </c>
      <c r="E653" s="22">
        <v>1596</v>
      </c>
      <c r="F653" s="22">
        <v>-2599</v>
      </c>
      <c r="G653" s="27">
        <v>2.9161710000000003</v>
      </c>
      <c r="H653" s="65">
        <v>1899428000</v>
      </c>
      <c r="I653" s="34">
        <v>2.0443879999999998E-3</v>
      </c>
      <c r="J653" s="27">
        <v>0.12568219999999999</v>
      </c>
      <c r="K653" s="66">
        <v>4.33184E-2</v>
      </c>
      <c r="L653" s="27">
        <v>0.29968289999999997</v>
      </c>
      <c r="M653" s="22">
        <v>34</v>
      </c>
      <c r="N653" s="22">
        <v>-26</v>
      </c>
      <c r="O653" s="22">
        <v>14</v>
      </c>
      <c r="P653" s="64">
        <v>1.0999999999999999E-8</v>
      </c>
      <c r="Q653" s="34">
        <f t="shared" si="20"/>
        <v>2.0537864272542651E-3</v>
      </c>
      <c r="R653" s="25">
        <f t="shared" si="21"/>
        <v>24.230215067955861</v>
      </c>
      <c r="S653" s="11"/>
      <c r="T653" s="19"/>
      <c r="U653"/>
    </row>
    <row r="654" spans="1:21" x14ac:dyDescent="0.3">
      <c r="A654" s="22" t="s">
        <v>724</v>
      </c>
      <c r="B654" s="62">
        <v>44528</v>
      </c>
      <c r="C654" s="63">
        <v>44528.15902777778</v>
      </c>
      <c r="D654" s="27">
        <v>35.013333333546761</v>
      </c>
      <c r="E654" s="22">
        <v>2426</v>
      </c>
      <c r="F654" s="22">
        <v>-2144</v>
      </c>
      <c r="G654" s="27">
        <v>2.9173439999999999</v>
      </c>
      <c r="H654" s="65">
        <v>1865659000</v>
      </c>
      <c r="I654" s="34">
        <v>2.0447170000000001E-3</v>
      </c>
      <c r="J654" s="27">
        <v>0.113515</v>
      </c>
      <c r="K654" s="66">
        <v>3.7472720000000001E-2</v>
      </c>
      <c r="L654" s="27">
        <v>0.1044562</v>
      </c>
      <c r="M654" s="22">
        <v>45</v>
      </c>
      <c r="N654" s="22">
        <v>-30</v>
      </c>
      <c r="O654" s="22">
        <v>7</v>
      </c>
      <c r="P654" s="64">
        <v>1.0999999999999999E-8</v>
      </c>
      <c r="Q654" s="34">
        <f t="shared" si="20"/>
        <v>2.0541169397277131E-3</v>
      </c>
      <c r="R654" s="25">
        <f t="shared" si="21"/>
        <v>24.395042752699545</v>
      </c>
      <c r="S654" s="11"/>
      <c r="T654" s="19"/>
      <c r="U654"/>
    </row>
    <row r="655" spans="1:21" x14ac:dyDescent="0.3">
      <c r="A655" s="22" t="s">
        <v>725</v>
      </c>
      <c r="B655" s="62">
        <v>44528</v>
      </c>
      <c r="C655" s="63">
        <v>44528.161805555559</v>
      </c>
      <c r="D655" s="27">
        <v>35.080000000256113</v>
      </c>
      <c r="E655" s="22">
        <v>2897</v>
      </c>
      <c r="F655" s="22">
        <v>-1816</v>
      </c>
      <c r="G655" s="27">
        <v>2.9209430000000003</v>
      </c>
      <c r="H655" s="65">
        <v>1908113000</v>
      </c>
      <c r="I655" s="34">
        <v>2.0455030000000002E-3</v>
      </c>
      <c r="J655" s="27">
        <v>0.1034226</v>
      </c>
      <c r="K655" s="66">
        <v>4.0489169999999998E-2</v>
      </c>
      <c r="L655" s="27">
        <v>8.6083350000000003E-2</v>
      </c>
      <c r="M655" s="22">
        <v>45</v>
      </c>
      <c r="N655" s="22">
        <v>-30</v>
      </c>
      <c r="O655" s="22">
        <v>6</v>
      </c>
      <c r="P655" s="64">
        <v>1.0999999999999999E-8</v>
      </c>
      <c r="Q655" s="34">
        <f t="shared" si="20"/>
        <v>2.0549065531141261E-3</v>
      </c>
      <c r="R655" s="25">
        <f t="shared" si="21"/>
        <v>24.788825610475797</v>
      </c>
      <c r="S655" s="11"/>
      <c r="T655" s="19"/>
      <c r="U655"/>
    </row>
    <row r="656" spans="1:21" x14ac:dyDescent="0.3">
      <c r="A656" s="70" t="s">
        <v>726</v>
      </c>
      <c r="B656" s="80">
        <v>44528</v>
      </c>
      <c r="C656" s="81">
        <v>44528.163888888892</v>
      </c>
      <c r="D656" s="27">
        <v>35.130000000244472</v>
      </c>
      <c r="E656" s="22">
        <v>2976</v>
      </c>
      <c r="F656" s="22">
        <v>-3209</v>
      </c>
      <c r="G656" s="27">
        <v>2.92462</v>
      </c>
      <c r="H656" s="65">
        <v>1905718000</v>
      </c>
      <c r="I656" s="34">
        <v>2.0465230000000002E-3</v>
      </c>
      <c r="J656" s="27">
        <v>0.1055329</v>
      </c>
      <c r="K656" s="66">
        <v>4.0954669999999999E-2</v>
      </c>
      <c r="L656" s="27">
        <v>9.8056450000000003E-2</v>
      </c>
      <c r="M656" s="22">
        <v>50</v>
      </c>
      <c r="N656" s="22">
        <v>-20</v>
      </c>
      <c r="O656" s="22">
        <v>5</v>
      </c>
      <c r="P656" s="64">
        <v>1.0999999999999999E-8</v>
      </c>
      <c r="Q656" s="34">
        <f t="shared" si="20"/>
        <v>2.0559312422415319E-3</v>
      </c>
      <c r="R656" s="25">
        <f t="shared" si="21"/>
        <v>25.299841532780754</v>
      </c>
      <c r="S656" s="11"/>
      <c r="T656" s="19"/>
      <c r="U656"/>
    </row>
    <row r="657" spans="1:21" x14ac:dyDescent="0.3">
      <c r="A657" s="22" t="s">
        <v>727</v>
      </c>
      <c r="B657" s="62">
        <v>44528</v>
      </c>
      <c r="C657" s="63">
        <v>44528.165972222225</v>
      </c>
      <c r="D657" s="27">
        <v>34.856666666872336</v>
      </c>
      <c r="E657" s="22">
        <v>2996</v>
      </c>
      <c r="F657" s="22">
        <v>-2696</v>
      </c>
      <c r="G657" s="27">
        <v>2.9299390000000001</v>
      </c>
      <c r="H657" s="65">
        <v>1891188000</v>
      </c>
      <c r="I657" s="34">
        <v>2.049534E-3</v>
      </c>
      <c r="J657" s="27">
        <v>0.13018470000000001</v>
      </c>
      <c r="K657" s="66">
        <v>4.320848E-2</v>
      </c>
      <c r="L657" s="27">
        <v>7.5418250000000006E-2</v>
      </c>
      <c r="M657" s="22">
        <v>48</v>
      </c>
      <c r="N657" s="22">
        <v>-24</v>
      </c>
      <c r="O657" s="22">
        <v>4</v>
      </c>
      <c r="P657" s="64">
        <v>1.0999999999999999E-8</v>
      </c>
      <c r="Q657" s="34">
        <f t="shared" si="20"/>
        <v>2.058956084361747E-3</v>
      </c>
      <c r="R657" s="25">
        <f t="shared" si="21"/>
        <v>26.808340495585004</v>
      </c>
      <c r="S657" s="11"/>
      <c r="T657" s="19"/>
      <c r="U657"/>
    </row>
    <row r="658" spans="1:21" x14ac:dyDescent="0.3">
      <c r="A658" s="22" t="s">
        <v>728</v>
      </c>
      <c r="B658" s="62">
        <v>44528</v>
      </c>
      <c r="C658" s="63">
        <v>44528.168749999997</v>
      </c>
      <c r="D658" s="27">
        <v>34.923333333407065</v>
      </c>
      <c r="E658" s="22">
        <v>2465</v>
      </c>
      <c r="F658" s="22">
        <v>-3250</v>
      </c>
      <c r="G658" s="27">
        <v>2.928766</v>
      </c>
      <c r="H658" s="65">
        <v>1923832000</v>
      </c>
      <c r="I658" s="34">
        <v>2.0462620000000001E-3</v>
      </c>
      <c r="J658" s="27">
        <v>0.14223769999999999</v>
      </c>
      <c r="K658" s="66">
        <v>4.3357840000000002E-2</v>
      </c>
      <c r="L658" s="27">
        <v>0.35369349999999999</v>
      </c>
      <c r="M658" s="22">
        <v>45</v>
      </c>
      <c r="N658" s="22">
        <v>-19</v>
      </c>
      <c r="O658" s="22">
        <v>3</v>
      </c>
      <c r="P658" s="64">
        <v>1.0999999999999999E-8</v>
      </c>
      <c r="Q658" s="34">
        <f t="shared" si="20"/>
        <v>2.0556690423765779E-3</v>
      </c>
      <c r="R658" s="25">
        <f t="shared" si="21"/>
        <v>25.169081576190912</v>
      </c>
      <c r="S658" s="11"/>
      <c r="T658" s="19"/>
      <c r="U658"/>
    </row>
    <row r="659" spans="1:21" x14ac:dyDescent="0.3">
      <c r="A659" s="70" t="s">
        <v>729</v>
      </c>
      <c r="B659" s="80">
        <v>44528</v>
      </c>
      <c r="C659" s="81">
        <v>44528.17083333333</v>
      </c>
      <c r="D659" s="27">
        <v>34.973333333395423</v>
      </c>
      <c r="E659" s="22">
        <v>3116</v>
      </c>
      <c r="F659" s="22">
        <v>-2617</v>
      </c>
      <c r="G659" s="27">
        <v>2.9278270000000002</v>
      </c>
      <c r="H659" s="65">
        <v>1878104000</v>
      </c>
      <c r="I659" s="34">
        <v>2.04791E-3</v>
      </c>
      <c r="J659" s="27">
        <v>0.10600470000000001</v>
      </c>
      <c r="K659" s="66">
        <v>3.7518599999999999E-2</v>
      </c>
      <c r="L659" s="27">
        <v>2.12818E-2</v>
      </c>
      <c r="M659" s="22">
        <v>46</v>
      </c>
      <c r="N659" s="22">
        <v>-26</v>
      </c>
      <c r="O659" s="22">
        <v>6</v>
      </c>
      <c r="P659" s="64">
        <v>1.0999999999999999E-8</v>
      </c>
      <c r="Q659" s="34">
        <f t="shared" si="20"/>
        <v>2.0573246185353676E-3</v>
      </c>
      <c r="R659" s="25">
        <f t="shared" si="21"/>
        <v>25.994722987915164</v>
      </c>
      <c r="S659" s="11"/>
      <c r="T659" s="19"/>
      <c r="U659"/>
    </row>
    <row r="660" spans="1:21" x14ac:dyDescent="0.3">
      <c r="A660" s="22" t="s">
        <v>730</v>
      </c>
      <c r="B660" s="62">
        <v>44528</v>
      </c>
      <c r="C660" s="63">
        <v>44528.17291666667</v>
      </c>
      <c r="D660" s="27">
        <v>35.023333333558405</v>
      </c>
      <c r="E660" s="22">
        <v>3076</v>
      </c>
      <c r="F660" s="22">
        <v>-3374</v>
      </c>
      <c r="G660" s="27">
        <v>2.9320519999999997</v>
      </c>
      <c r="H660" s="65">
        <v>1873771000</v>
      </c>
      <c r="I660" s="34">
        <v>2.046852E-3</v>
      </c>
      <c r="J660" s="27">
        <v>0.1220393</v>
      </c>
      <c r="K660" s="66">
        <v>3.6386549999999997E-2</v>
      </c>
      <c r="L660" s="27">
        <v>5.0431549999999999E-2</v>
      </c>
      <c r="M660" s="22">
        <v>48</v>
      </c>
      <c r="N660" s="22">
        <v>-18</v>
      </c>
      <c r="O660" s="22">
        <v>2</v>
      </c>
      <c r="P660" s="64">
        <v>1.0999999999999999E-8</v>
      </c>
      <c r="Q660" s="34">
        <f t="shared" si="20"/>
        <v>2.0562617547149795E-3</v>
      </c>
      <c r="R660" s="25">
        <f t="shared" si="21"/>
        <v>25.464669217524218</v>
      </c>
      <c r="S660" s="11"/>
      <c r="T660" s="19"/>
      <c r="U660"/>
    </row>
    <row r="661" spans="1:21" x14ac:dyDescent="0.3">
      <c r="A661" s="22" t="s">
        <v>731</v>
      </c>
      <c r="B661" s="62">
        <v>44528</v>
      </c>
      <c r="C661" s="63">
        <v>44528.175694444442</v>
      </c>
      <c r="D661" s="27">
        <v>35.090000000093134</v>
      </c>
      <c r="E661" s="22">
        <v>2229</v>
      </c>
      <c r="F661" s="22">
        <v>-2103</v>
      </c>
      <c r="G661" s="27">
        <v>2.9366669999999999</v>
      </c>
      <c r="H661" s="65">
        <v>1889749000</v>
      </c>
      <c r="I661" s="34">
        <v>2.0480390000000002E-3</v>
      </c>
      <c r="J661" s="27">
        <v>0.11502270000000001</v>
      </c>
      <c r="K661" s="66">
        <v>3.7813050000000001E-2</v>
      </c>
      <c r="L661" s="27">
        <v>0.18832389999999999</v>
      </c>
      <c r="M661" s="22">
        <v>42</v>
      </c>
      <c r="N661" s="22">
        <v>-30</v>
      </c>
      <c r="O661" s="22">
        <v>4</v>
      </c>
      <c r="P661" s="64">
        <v>1E-8</v>
      </c>
      <c r="Q661" s="34">
        <f t="shared" si="20"/>
        <v>2.0574542115720691E-3</v>
      </c>
      <c r="R661" s="25">
        <f t="shared" si="21"/>
        <v>26.059351472206949</v>
      </c>
      <c r="S661" s="11"/>
      <c r="T661" s="19"/>
      <c r="U661"/>
    </row>
    <row r="662" spans="1:21" x14ac:dyDescent="0.3">
      <c r="A662" s="22" t="s">
        <v>732</v>
      </c>
      <c r="B662" s="62">
        <v>44528</v>
      </c>
      <c r="C662" s="63">
        <v>44528.177777777775</v>
      </c>
      <c r="D662" s="27">
        <v>35.140000000081493</v>
      </c>
      <c r="E662" s="22">
        <v>2622</v>
      </c>
      <c r="F662" s="22">
        <v>-3127</v>
      </c>
      <c r="G662" s="27">
        <v>2.9320519999999997</v>
      </c>
      <c r="H662" s="65">
        <v>1835114000</v>
      </c>
      <c r="I662" s="34">
        <v>2.046244E-3</v>
      </c>
      <c r="J662" s="27">
        <v>0.1113238</v>
      </c>
      <c r="K662" s="66">
        <v>3.8615749999999997E-2</v>
      </c>
      <c r="L662" s="27">
        <v>0.32271820000000001</v>
      </c>
      <c r="M662" s="22">
        <v>46</v>
      </c>
      <c r="N662" s="22">
        <v>-23</v>
      </c>
      <c r="O662" s="22">
        <v>6</v>
      </c>
      <c r="P662" s="64">
        <v>1.0999999999999999E-8</v>
      </c>
      <c r="Q662" s="34">
        <f t="shared" si="20"/>
        <v>2.0556509596272709E-3</v>
      </c>
      <c r="R662" s="25">
        <f t="shared" si="21"/>
        <v>25.160063648150377</v>
      </c>
      <c r="S662" s="11"/>
      <c r="T662" s="19"/>
      <c r="U662"/>
    </row>
    <row r="663" spans="1:21" x14ac:dyDescent="0.3">
      <c r="A663" s="22" t="s">
        <v>733</v>
      </c>
      <c r="B663" s="62">
        <v>44528</v>
      </c>
      <c r="C663" s="63">
        <v>44528.179861111108</v>
      </c>
      <c r="D663" s="27">
        <v>35.190000000069851</v>
      </c>
      <c r="E663" s="22">
        <v>2996</v>
      </c>
      <c r="F663" s="22">
        <v>-2218</v>
      </c>
      <c r="G663" s="27">
        <v>2.9163269999999999</v>
      </c>
      <c r="H663" s="65">
        <v>1895484000</v>
      </c>
      <c r="I663" s="34">
        <v>2.052992E-3</v>
      </c>
      <c r="J663" s="27">
        <v>8.0396179999999998E-2</v>
      </c>
      <c r="K663" s="66">
        <v>3.5642790000000001E-2</v>
      </c>
      <c r="L663" s="27">
        <v>0.1307268</v>
      </c>
      <c r="M663" s="22">
        <v>51</v>
      </c>
      <c r="N663" s="22">
        <v>-25</v>
      </c>
      <c r="O663" s="22">
        <v>-3</v>
      </c>
      <c r="P663" s="64">
        <v>1E-8</v>
      </c>
      <c r="Q663" s="34">
        <f t="shared" si="20"/>
        <v>2.0624299814230905E-3</v>
      </c>
      <c r="R663" s="25">
        <f t="shared" si="21"/>
        <v>28.540784671399642</v>
      </c>
      <c r="S663" s="11"/>
      <c r="T663" s="19"/>
      <c r="U663"/>
    </row>
    <row r="664" spans="1:21" x14ac:dyDescent="0.3">
      <c r="A664" s="22" t="s">
        <v>734</v>
      </c>
      <c r="B664" s="62">
        <v>44528</v>
      </c>
      <c r="C664" s="63">
        <v>44528.181944444441</v>
      </c>
      <c r="D664" s="27">
        <v>35.24000000005821</v>
      </c>
      <c r="E664" s="22">
        <v>2937</v>
      </c>
      <c r="F664" s="22">
        <v>-1898</v>
      </c>
      <c r="G664" s="27">
        <v>2.9164050000000001</v>
      </c>
      <c r="H664" s="65">
        <v>1896295000</v>
      </c>
      <c r="I664" s="34">
        <v>2.0466640000000001E-3</v>
      </c>
      <c r="J664" s="27">
        <v>0.127523</v>
      </c>
      <c r="K664" s="66">
        <v>4.0931160000000001E-2</v>
      </c>
      <c r="L664" s="27">
        <v>0.1442185</v>
      </c>
      <c r="M664" s="22">
        <v>46</v>
      </c>
      <c r="N664" s="22">
        <v>-31</v>
      </c>
      <c r="O664" s="22">
        <v>2</v>
      </c>
      <c r="P664" s="64">
        <v>1.0999999999999999E-8</v>
      </c>
      <c r="Q664" s="34">
        <f t="shared" si="20"/>
        <v>2.0560728904444382E-3</v>
      </c>
      <c r="R664" s="25">
        <f t="shared" si="21"/>
        <v>25.370481969099412</v>
      </c>
      <c r="S664" s="11"/>
      <c r="T664" s="19"/>
      <c r="U664"/>
    </row>
    <row r="665" spans="1:21" x14ac:dyDescent="0.3">
      <c r="A665" s="22" t="s">
        <v>735</v>
      </c>
      <c r="B665" s="62">
        <v>44528</v>
      </c>
      <c r="C665" s="63">
        <v>44528.18472222222</v>
      </c>
      <c r="D665" s="27">
        <v>35.306666666767562</v>
      </c>
      <c r="E665" s="22">
        <v>2701</v>
      </c>
      <c r="F665" s="22">
        <v>-2144</v>
      </c>
      <c r="G665" s="27">
        <v>2.9178130000000002</v>
      </c>
      <c r="H665" s="65">
        <v>1902217000</v>
      </c>
      <c r="I665" s="34">
        <v>2.0486200000000001E-3</v>
      </c>
      <c r="J665" s="27">
        <v>9.1049930000000001E-2</v>
      </c>
      <c r="K665" s="66">
        <v>3.4947930000000002E-2</v>
      </c>
      <c r="L665" s="27">
        <v>0.13637089999999999</v>
      </c>
      <c r="M665" s="22">
        <v>42</v>
      </c>
      <c r="N665" s="22">
        <v>-31</v>
      </c>
      <c r="O665" s="22">
        <v>8</v>
      </c>
      <c r="P665" s="64">
        <v>1.0999999999999999E-8</v>
      </c>
      <c r="Q665" s="34">
        <f t="shared" si="20"/>
        <v>2.058037882535817E-3</v>
      </c>
      <c r="R665" s="25">
        <f t="shared" si="21"/>
        <v>26.350430149519653</v>
      </c>
      <c r="S665" s="11"/>
      <c r="T665" s="19"/>
      <c r="U665"/>
    </row>
    <row r="666" spans="1:21" x14ac:dyDescent="0.3">
      <c r="A666" s="22" t="s">
        <v>736</v>
      </c>
      <c r="B666" s="62">
        <v>44528</v>
      </c>
      <c r="C666" s="63">
        <v>44528.186805555553</v>
      </c>
      <c r="D666" s="27">
        <v>35.35666666675592</v>
      </c>
      <c r="E666" s="22">
        <v>2622</v>
      </c>
      <c r="F666" s="22">
        <v>-3332</v>
      </c>
      <c r="G666" s="27">
        <v>2.933303</v>
      </c>
      <c r="H666" s="65">
        <v>1787850000</v>
      </c>
      <c r="I666" s="34">
        <v>2.046385E-3</v>
      </c>
      <c r="J666" s="27">
        <v>0.11546970000000001</v>
      </c>
      <c r="K666" s="66">
        <v>3.7949579999999997E-2</v>
      </c>
      <c r="L666" s="27">
        <v>0.1989206</v>
      </c>
      <c r="M666" s="22">
        <v>47</v>
      </c>
      <c r="N666" s="22">
        <v>-20</v>
      </c>
      <c r="O666" s="22">
        <v>11</v>
      </c>
      <c r="P666" s="64">
        <v>1.0999999999999999E-8</v>
      </c>
      <c r="Q666" s="34">
        <f t="shared" si="20"/>
        <v>2.0557926078301771E-3</v>
      </c>
      <c r="R666" s="25">
        <f t="shared" si="21"/>
        <v>25.230704084469036</v>
      </c>
      <c r="S666" s="11"/>
      <c r="T666" s="19"/>
      <c r="U666"/>
    </row>
    <row r="667" spans="1:21" x14ac:dyDescent="0.3">
      <c r="A667" s="22" t="s">
        <v>737</v>
      </c>
      <c r="B667" s="62">
        <v>44528</v>
      </c>
      <c r="C667" s="63">
        <v>44528.188888888886</v>
      </c>
      <c r="D667" s="27">
        <v>35.406666666744279</v>
      </c>
      <c r="E667" s="22">
        <v>1836</v>
      </c>
      <c r="F667" s="22">
        <v>-2250</v>
      </c>
      <c r="G667" s="27">
        <v>2.9248539999999998</v>
      </c>
      <c r="H667" s="65">
        <v>1909134000</v>
      </c>
      <c r="I667" s="34">
        <v>2.0497129999999999E-3</v>
      </c>
      <c r="J667" s="27">
        <v>0.1074008</v>
      </c>
      <c r="K667" s="66">
        <v>4.2671809999999998E-2</v>
      </c>
      <c r="L667" s="27">
        <v>5.2009430000000002E-2</v>
      </c>
      <c r="M667" s="22">
        <v>39</v>
      </c>
      <c r="N667" s="22">
        <v>-27</v>
      </c>
      <c r="O667" s="22">
        <v>5</v>
      </c>
      <c r="P667" s="64">
        <v>1.0999999999999999E-8</v>
      </c>
      <c r="Q667" s="34">
        <f t="shared" si="20"/>
        <v>2.059135907257635E-3</v>
      </c>
      <c r="R667" s="25">
        <f t="shared" si="21"/>
        <v>26.898018779989652</v>
      </c>
      <c r="S667" s="11"/>
      <c r="T667" s="19"/>
      <c r="U667"/>
    </row>
    <row r="668" spans="1:21" x14ac:dyDescent="0.3">
      <c r="A668" s="22" t="s">
        <v>738</v>
      </c>
      <c r="B668" s="62">
        <v>44528</v>
      </c>
      <c r="C668" s="63">
        <v>44528.191666666666</v>
      </c>
      <c r="D668" s="27">
        <v>35.473333333453631</v>
      </c>
      <c r="E668" s="22">
        <v>3036</v>
      </c>
      <c r="F668" s="22">
        <v>-2457</v>
      </c>
      <c r="G668" s="27">
        <v>2.9234459999999998</v>
      </c>
      <c r="H668" s="65">
        <v>1887310000</v>
      </c>
      <c r="I668" s="34">
        <v>2.0507899999999998E-3</v>
      </c>
      <c r="J668" s="27">
        <v>0.1222443</v>
      </c>
      <c r="K668" s="66">
        <v>3.6662790000000001E-2</v>
      </c>
      <c r="L668" s="27">
        <v>3.7905080000000001E-2</v>
      </c>
      <c r="M668" s="22">
        <v>48</v>
      </c>
      <c r="N668" s="22">
        <v>-27</v>
      </c>
      <c r="O668" s="22">
        <v>8</v>
      </c>
      <c r="P668" s="64">
        <v>1.0999999999999999E-8</v>
      </c>
      <c r="Q668" s="34">
        <f t="shared" si="20"/>
        <v>2.0602178584245138E-3</v>
      </c>
      <c r="R668" s="25">
        <f t="shared" si="21"/>
        <v>27.437591474423371</v>
      </c>
      <c r="S668" s="11"/>
      <c r="T668" s="19"/>
      <c r="U668"/>
    </row>
    <row r="669" spans="1:21" x14ac:dyDescent="0.3">
      <c r="A669" s="22" t="s">
        <v>739</v>
      </c>
      <c r="B669" s="62">
        <v>44528</v>
      </c>
      <c r="C669" s="63">
        <v>44528.193749999999</v>
      </c>
      <c r="D669" s="27">
        <v>35.52333333344199</v>
      </c>
      <c r="E669" s="22">
        <v>2976</v>
      </c>
      <c r="F669" s="22">
        <v>-3085</v>
      </c>
      <c r="G669" s="27">
        <v>2.9316600000000004</v>
      </c>
      <c r="H669" s="65">
        <v>1890461000</v>
      </c>
      <c r="I669" s="34">
        <v>2.0462779999999999E-3</v>
      </c>
      <c r="J669" s="27">
        <v>0.12576280000000001</v>
      </c>
      <c r="K669" s="66">
        <v>3.8029090000000002E-2</v>
      </c>
      <c r="L669" s="27">
        <v>0.15316540000000001</v>
      </c>
      <c r="M669" s="22">
        <v>48</v>
      </c>
      <c r="N669" s="22">
        <v>-19</v>
      </c>
      <c r="O669" s="22">
        <v>4</v>
      </c>
      <c r="P669" s="64">
        <v>1.0999999999999999E-8</v>
      </c>
      <c r="Q669" s="34">
        <f t="shared" si="20"/>
        <v>2.0556851159315177E-3</v>
      </c>
      <c r="R669" s="25">
        <f t="shared" si="21"/>
        <v>25.177097512226965</v>
      </c>
      <c r="S669" s="11"/>
      <c r="T669" s="19"/>
      <c r="U669"/>
    </row>
    <row r="670" spans="1:21" x14ac:dyDescent="0.3">
      <c r="A670" s="22" t="s">
        <v>740</v>
      </c>
      <c r="B670" s="62">
        <v>44528</v>
      </c>
      <c r="C670" s="63">
        <v>44528.195833333331</v>
      </c>
      <c r="D670" s="27">
        <v>35.573333333430348</v>
      </c>
      <c r="E670" s="22">
        <v>2996</v>
      </c>
      <c r="F670" s="22">
        <v>-2577</v>
      </c>
      <c r="G670" s="27">
        <v>2.9501230000000001</v>
      </c>
      <c r="H670" s="65">
        <v>1916640000</v>
      </c>
      <c r="I670" s="34">
        <v>2.0463769999999998E-3</v>
      </c>
      <c r="J670" s="27">
        <v>8.1712649999999998E-2</v>
      </c>
      <c r="K670" s="66">
        <v>3.7768309999999999E-2</v>
      </c>
      <c r="L670" s="27">
        <v>0.1017511</v>
      </c>
      <c r="M670" s="22">
        <v>49</v>
      </c>
      <c r="N670" s="22">
        <v>-27</v>
      </c>
      <c r="O670" s="22">
        <v>1</v>
      </c>
      <c r="P670" s="64">
        <v>1.0999999999999999E-8</v>
      </c>
      <c r="Q670" s="34">
        <f t="shared" si="20"/>
        <v>2.055784571052707E-3</v>
      </c>
      <c r="R670" s="25">
        <f t="shared" si="21"/>
        <v>25.226696116450675</v>
      </c>
      <c r="S670" s="11"/>
      <c r="T670" s="19"/>
      <c r="U670"/>
    </row>
    <row r="671" spans="1:21" x14ac:dyDescent="0.3">
      <c r="A671" s="22" t="s">
        <v>741</v>
      </c>
      <c r="B671" s="62">
        <v>44528</v>
      </c>
      <c r="C671" s="63">
        <v>44528.198611111111</v>
      </c>
      <c r="D671" s="27">
        <v>35.6400000001397</v>
      </c>
      <c r="E671" s="22">
        <v>2937</v>
      </c>
      <c r="F671" s="22">
        <v>-2963</v>
      </c>
      <c r="G671" s="27">
        <v>2.9274360000000001</v>
      </c>
      <c r="H671" s="65">
        <v>1919537000</v>
      </c>
      <c r="I671" s="34">
        <v>2.0466490000000002E-3</v>
      </c>
      <c r="J671" s="27">
        <v>0.13475760000000001</v>
      </c>
      <c r="K671" s="66">
        <v>3.9506109999999997E-2</v>
      </c>
      <c r="L671" s="27">
        <v>0.14558650000000001</v>
      </c>
      <c r="M671" s="22">
        <v>49</v>
      </c>
      <c r="N671" s="22">
        <v>-22</v>
      </c>
      <c r="O671" s="22">
        <v>1</v>
      </c>
      <c r="P671" s="64">
        <v>1.0999999999999999E-8</v>
      </c>
      <c r="Q671" s="34">
        <f t="shared" si="20"/>
        <v>2.0560578214866821E-3</v>
      </c>
      <c r="R671" s="25">
        <f t="shared" si="21"/>
        <v>25.362967029065597</v>
      </c>
      <c r="S671" s="11"/>
      <c r="T671" s="19"/>
      <c r="U671"/>
    </row>
    <row r="672" spans="1:21" x14ac:dyDescent="0.3">
      <c r="A672" s="22" t="s">
        <v>742</v>
      </c>
      <c r="B672" s="62">
        <v>44528</v>
      </c>
      <c r="C672" s="63">
        <v>44528.200694444444</v>
      </c>
      <c r="D672" s="27">
        <v>35.690000000128059</v>
      </c>
      <c r="E672" s="22">
        <v>2111</v>
      </c>
      <c r="F672" s="22">
        <v>-3413</v>
      </c>
      <c r="G672" s="27">
        <v>2.927905</v>
      </c>
      <c r="H672" s="65">
        <v>1799030000</v>
      </c>
      <c r="I672" s="34">
        <v>2.044901E-3</v>
      </c>
      <c r="J672" s="27">
        <v>0.1400305</v>
      </c>
      <c r="K672" s="66">
        <v>4.3476300000000002E-2</v>
      </c>
      <c r="L672" s="27">
        <v>0.48050379999999998</v>
      </c>
      <c r="M672" s="22">
        <v>42</v>
      </c>
      <c r="N672" s="22">
        <v>-16</v>
      </c>
      <c r="O672" s="22">
        <v>7</v>
      </c>
      <c r="P672" s="64">
        <v>1.0999999999999999E-8</v>
      </c>
      <c r="Q672" s="34">
        <f t="shared" si="20"/>
        <v>2.0543017856095194E-3</v>
      </c>
      <c r="R672" s="25">
        <f t="shared" si="21"/>
        <v>24.487226017115169</v>
      </c>
      <c r="S672" s="11"/>
      <c r="T672" s="19"/>
      <c r="U672"/>
    </row>
    <row r="673" spans="1:21" x14ac:dyDescent="0.3">
      <c r="A673" s="22" t="s">
        <v>743</v>
      </c>
      <c r="B673" s="62">
        <v>44528</v>
      </c>
      <c r="C673" s="63">
        <v>44528.202777777777</v>
      </c>
      <c r="D673" s="27">
        <v>35.740000000116417</v>
      </c>
      <c r="E673" s="22">
        <v>1756</v>
      </c>
      <c r="F673" s="22">
        <v>-2133</v>
      </c>
      <c r="G673" s="27">
        <v>2.9318170000000001</v>
      </c>
      <c r="H673" s="65">
        <v>1881401000</v>
      </c>
      <c r="I673" s="34">
        <v>2.0446430000000001E-3</v>
      </c>
      <c r="J673" s="27">
        <v>0.1356888</v>
      </c>
      <c r="K673" s="66">
        <v>4.3222139999999999E-2</v>
      </c>
      <c r="L673" s="27">
        <v>6.6740140000000003E-2</v>
      </c>
      <c r="M673" s="22">
        <v>41</v>
      </c>
      <c r="N673" s="22">
        <v>-28</v>
      </c>
      <c r="O673" s="22">
        <v>9</v>
      </c>
      <c r="P673" s="64">
        <v>1.0999999999999999E-8</v>
      </c>
      <c r="Q673" s="34">
        <f t="shared" si="20"/>
        <v>2.0540425995361168E-3</v>
      </c>
      <c r="R673" s="25">
        <f t="shared" si="21"/>
        <v>24.357969048532269</v>
      </c>
      <c r="S673" s="11"/>
      <c r="T673" s="19"/>
      <c r="U673"/>
    </row>
    <row r="674" spans="1:21" x14ac:dyDescent="0.3">
      <c r="A674" s="22" t="s">
        <v>744</v>
      </c>
      <c r="B674" s="62">
        <v>44528</v>
      </c>
      <c r="C674" s="63">
        <v>44528.204861111109</v>
      </c>
      <c r="D674" s="27">
        <v>35.790000000104776</v>
      </c>
      <c r="E674" s="22">
        <v>3036</v>
      </c>
      <c r="F674" s="22">
        <v>-3015</v>
      </c>
      <c r="G674" s="27">
        <v>2.9363540000000001</v>
      </c>
      <c r="H674" s="65">
        <v>1891894000</v>
      </c>
      <c r="I674" s="34">
        <v>2.0506880000000002E-3</v>
      </c>
      <c r="J674" s="27">
        <v>9.5034800000000003E-2</v>
      </c>
      <c r="K674" s="66">
        <v>4.0744089999999997E-2</v>
      </c>
      <c r="L674" s="27">
        <v>6.3369750000000002E-2</v>
      </c>
      <c r="M674" s="22">
        <v>48</v>
      </c>
      <c r="N674" s="22">
        <v>-22</v>
      </c>
      <c r="O674" s="22">
        <v>8</v>
      </c>
      <c r="P674" s="64">
        <v>1.0999999999999999E-8</v>
      </c>
      <c r="Q674" s="34">
        <f t="shared" si="20"/>
        <v>2.0601153895117735E-3</v>
      </c>
      <c r="R674" s="25">
        <f t="shared" si="21"/>
        <v>27.386489882193167</v>
      </c>
      <c r="S674" s="11"/>
      <c r="T674" s="19"/>
      <c r="U674"/>
    </row>
    <row r="675" spans="1:21" x14ac:dyDescent="0.3">
      <c r="A675" s="22" t="s">
        <v>745</v>
      </c>
      <c r="B675" s="62">
        <v>44528</v>
      </c>
      <c r="C675" s="63">
        <v>44528.207638888889</v>
      </c>
      <c r="D675" s="27">
        <v>35.856666666814128</v>
      </c>
      <c r="E675" s="22">
        <v>2897</v>
      </c>
      <c r="F675" s="22">
        <v>-2799</v>
      </c>
      <c r="G675" s="27">
        <v>2.9394830000000001</v>
      </c>
      <c r="H675" s="65">
        <v>1927176000</v>
      </c>
      <c r="I675" s="34">
        <v>2.0476090000000001E-3</v>
      </c>
      <c r="J675" s="27">
        <v>0.13627620000000001</v>
      </c>
      <c r="K675" s="66">
        <v>4.1681790000000003E-2</v>
      </c>
      <c r="L675" s="27">
        <v>0.15545410000000001</v>
      </c>
      <c r="M675" s="22">
        <v>49</v>
      </c>
      <c r="N675" s="22">
        <v>-23</v>
      </c>
      <c r="O675" s="22">
        <v>2</v>
      </c>
      <c r="P675" s="64">
        <v>1.0999999999999999E-8</v>
      </c>
      <c r="Q675" s="34">
        <f t="shared" si="20"/>
        <v>2.0570222347830644E-3</v>
      </c>
      <c r="R675" s="25">
        <f t="shared" si="21"/>
        <v>25.843923191235074</v>
      </c>
      <c r="S675" s="11"/>
      <c r="T675" s="19"/>
      <c r="U675"/>
    </row>
    <row r="676" spans="1:21" x14ac:dyDescent="0.3">
      <c r="A676" s="22" t="s">
        <v>746</v>
      </c>
      <c r="B676" s="62">
        <v>44528</v>
      </c>
      <c r="C676" s="63">
        <v>44528.209722222222</v>
      </c>
      <c r="D676" s="27">
        <v>35.906666666802487</v>
      </c>
      <c r="E676" s="22">
        <v>2072</v>
      </c>
      <c r="F676" s="22">
        <v>-3332</v>
      </c>
      <c r="G676" s="27">
        <v>2.949341</v>
      </c>
      <c r="H676" s="65">
        <v>1842082000</v>
      </c>
      <c r="I676" s="34">
        <v>2.0467300000000001E-3</v>
      </c>
      <c r="J676" s="27">
        <v>0.11657630000000001</v>
      </c>
      <c r="K676" s="66">
        <v>4.2219140000000002E-2</v>
      </c>
      <c r="L676" s="27">
        <v>0.39477390000000001</v>
      </c>
      <c r="M676" s="22">
        <v>41</v>
      </c>
      <c r="N676" s="22">
        <v>-17</v>
      </c>
      <c r="O676" s="22">
        <v>2</v>
      </c>
      <c r="P676" s="64">
        <v>1.0999999999999999E-8</v>
      </c>
      <c r="Q676" s="34">
        <f t="shared" si="20"/>
        <v>2.0561391938585644E-3</v>
      </c>
      <c r="R676" s="25">
        <f t="shared" si="21"/>
        <v>25.403547705248553</v>
      </c>
      <c r="S676" s="11"/>
      <c r="T676" s="19"/>
      <c r="U676"/>
    </row>
    <row r="677" spans="1:21" x14ac:dyDescent="0.3">
      <c r="A677" s="22" t="s">
        <v>747</v>
      </c>
      <c r="B677" s="62">
        <v>44528</v>
      </c>
      <c r="C677" s="63">
        <v>44528.211805555555</v>
      </c>
      <c r="D677" s="27">
        <v>35.956666666790845</v>
      </c>
      <c r="E677" s="22">
        <v>1756</v>
      </c>
      <c r="F677" s="22">
        <v>-2327</v>
      </c>
      <c r="G677" s="27">
        <v>2.964518</v>
      </c>
      <c r="H677" s="65">
        <v>1925483000</v>
      </c>
      <c r="I677" s="34">
        <v>2.0453839999999999E-3</v>
      </c>
      <c r="J677" s="27">
        <v>0.1211608</v>
      </c>
      <c r="K677" s="66">
        <v>3.6862039999999999E-2</v>
      </c>
      <c r="L677" s="27">
        <v>0.2278636</v>
      </c>
      <c r="M677" s="22">
        <v>39</v>
      </c>
      <c r="N677" s="22">
        <v>-30</v>
      </c>
      <c r="O677" s="22">
        <v>7</v>
      </c>
      <c r="P677" s="64">
        <v>1E-8</v>
      </c>
      <c r="Q677" s="34">
        <f t="shared" si="20"/>
        <v>2.054787006049262E-3</v>
      </c>
      <c r="R677" s="25">
        <f t="shared" si="21"/>
        <v>24.729207086206848</v>
      </c>
      <c r="S677" s="11"/>
      <c r="T677" s="19"/>
      <c r="U677"/>
    </row>
    <row r="678" spans="1:21" x14ac:dyDescent="0.3">
      <c r="A678" s="22" t="s">
        <v>748</v>
      </c>
      <c r="B678" s="62">
        <v>44528</v>
      </c>
      <c r="C678" s="63">
        <v>44528.214583333334</v>
      </c>
      <c r="D678" s="27">
        <v>36.023333333500197</v>
      </c>
      <c r="E678" s="22">
        <v>2268</v>
      </c>
      <c r="F678" s="22">
        <v>-2267</v>
      </c>
      <c r="G678" s="27">
        <v>2.962796</v>
      </c>
      <c r="H678" s="65">
        <v>1927549000</v>
      </c>
      <c r="I678" s="34">
        <v>2.0483049999999998E-3</v>
      </c>
      <c r="J678" s="27">
        <v>0.11147199999999999</v>
      </c>
      <c r="K678" s="66">
        <v>3.8362029999999998E-2</v>
      </c>
      <c r="L678" s="27">
        <v>0.1851459</v>
      </c>
      <c r="M678" s="22">
        <v>43</v>
      </c>
      <c r="N678" s="22">
        <v>-28</v>
      </c>
      <c r="O678" s="22">
        <v>4</v>
      </c>
      <c r="P678" s="64">
        <v>1E-8</v>
      </c>
      <c r="Q678" s="34">
        <f t="shared" si="20"/>
        <v>2.057721434422941E-3</v>
      </c>
      <c r="R678" s="25">
        <f t="shared" si="21"/>
        <v>26.192616408807545</v>
      </c>
      <c r="S678" s="11"/>
      <c r="T678" s="19"/>
      <c r="U678"/>
    </row>
    <row r="679" spans="1:21" x14ac:dyDescent="0.3">
      <c r="A679" s="22" t="s">
        <v>749</v>
      </c>
      <c r="B679" s="62">
        <v>44528</v>
      </c>
      <c r="C679" s="63">
        <v>44528.216666666667</v>
      </c>
      <c r="D679" s="27">
        <v>36.073333333488556</v>
      </c>
      <c r="E679" s="22">
        <v>2897</v>
      </c>
      <c r="F679" s="22">
        <v>-3291</v>
      </c>
      <c r="G679" s="27">
        <v>2.9623269999999997</v>
      </c>
      <c r="H679" s="65">
        <v>1915362000</v>
      </c>
      <c r="I679" s="34">
        <v>2.0476420000000001E-3</v>
      </c>
      <c r="J679" s="27">
        <v>0.13924799999999998</v>
      </c>
      <c r="K679" s="66">
        <v>4.1188280000000001E-2</v>
      </c>
      <c r="L679" s="27">
        <v>4.1835839999999999E-2</v>
      </c>
      <c r="M679" s="22">
        <v>46</v>
      </c>
      <c r="N679" s="22">
        <v>-21</v>
      </c>
      <c r="O679" s="22">
        <v>6</v>
      </c>
      <c r="P679" s="64">
        <v>1E-8</v>
      </c>
      <c r="Q679" s="34">
        <f t="shared" si="20"/>
        <v>2.0570553864901276E-3</v>
      </c>
      <c r="R679" s="25">
        <f t="shared" si="21"/>
        <v>25.860456059309644</v>
      </c>
      <c r="S679" s="11"/>
      <c r="T679" s="19"/>
      <c r="U679"/>
    </row>
    <row r="680" spans="1:21" x14ac:dyDescent="0.3">
      <c r="A680" s="22" t="s">
        <v>750</v>
      </c>
      <c r="B680" s="62">
        <v>44528</v>
      </c>
      <c r="C680" s="63">
        <v>44528.21875</v>
      </c>
      <c r="D680" s="27">
        <v>36.123333333476914</v>
      </c>
      <c r="E680" s="22">
        <v>3236</v>
      </c>
      <c r="F680" s="22">
        <v>-3055</v>
      </c>
      <c r="G680" s="27">
        <v>2.9688980000000003</v>
      </c>
      <c r="H680" s="65">
        <v>1908109000</v>
      </c>
      <c r="I680" s="34">
        <v>2.0489280000000002E-3</v>
      </c>
      <c r="J680" s="27">
        <v>0.1236392</v>
      </c>
      <c r="K680" s="66">
        <v>3.8699020000000001E-2</v>
      </c>
      <c r="L680" s="27">
        <v>7.3113650000000002E-2</v>
      </c>
      <c r="M680" s="22">
        <v>50</v>
      </c>
      <c r="N680" s="22">
        <v>-22</v>
      </c>
      <c r="O680" s="22">
        <v>1</v>
      </c>
      <c r="P680" s="64">
        <v>1.0999999999999999E-8</v>
      </c>
      <c r="Q680" s="34">
        <f t="shared" si="20"/>
        <v>2.0583472984684061E-3</v>
      </c>
      <c r="R680" s="25">
        <f t="shared" si="21"/>
        <v>26.504736918215642</v>
      </c>
      <c r="S680" s="11"/>
      <c r="T680" s="19"/>
      <c r="U680"/>
    </row>
    <row r="681" spans="1:21" x14ac:dyDescent="0.3">
      <c r="A681" s="22" t="s">
        <v>751</v>
      </c>
      <c r="B681" s="62">
        <v>44528</v>
      </c>
      <c r="C681" s="63">
        <v>44528.220833333333</v>
      </c>
      <c r="D681" s="27">
        <v>36.173333333465273</v>
      </c>
      <c r="E681" s="22">
        <v>2465</v>
      </c>
      <c r="F681" s="22">
        <v>-1980</v>
      </c>
      <c r="G681" s="27">
        <v>2.963266</v>
      </c>
      <c r="H681" s="65">
        <v>1894445000</v>
      </c>
      <c r="I681" s="34">
        <v>2.0474690000000001E-3</v>
      </c>
      <c r="J681" s="27">
        <v>0.1228629</v>
      </c>
      <c r="K681" s="66">
        <v>3.7307939999999998E-2</v>
      </c>
      <c r="L681" s="27">
        <v>0.14197589999999999</v>
      </c>
      <c r="M681" s="22">
        <v>43</v>
      </c>
      <c r="N681" s="22">
        <v>-30</v>
      </c>
      <c r="O681" s="22">
        <v>8</v>
      </c>
      <c r="P681" s="64">
        <v>1.0999999999999999E-8</v>
      </c>
      <c r="Q681" s="34">
        <f t="shared" si="20"/>
        <v>2.0568815911773419E-3</v>
      </c>
      <c r="R681" s="25">
        <f t="shared" si="21"/>
        <v>25.773783750918653</v>
      </c>
      <c r="S681" s="11"/>
      <c r="T681" s="19"/>
      <c r="U681"/>
    </row>
    <row r="682" spans="1:21" x14ac:dyDescent="0.3">
      <c r="A682" s="22" t="s">
        <v>752</v>
      </c>
      <c r="B682" s="62">
        <v>44528</v>
      </c>
      <c r="C682" s="63">
        <v>44528.223611111112</v>
      </c>
      <c r="D682" s="27">
        <v>36.240000000174625</v>
      </c>
      <c r="E682" s="22">
        <v>2229</v>
      </c>
      <c r="F682" s="22">
        <v>-2185</v>
      </c>
      <c r="G682" s="27">
        <v>2.9608410000000003</v>
      </c>
      <c r="H682" s="65">
        <v>1920883000</v>
      </c>
      <c r="I682" s="34">
        <v>2.0453340000000002E-3</v>
      </c>
      <c r="J682" s="27">
        <v>0.11552029999999999</v>
      </c>
      <c r="K682" s="66">
        <v>4.3953440000000003E-2</v>
      </c>
      <c r="L682" s="27">
        <v>0.42032950000000002</v>
      </c>
      <c r="M682" s="22">
        <v>42</v>
      </c>
      <c r="N682" s="22">
        <v>-29</v>
      </c>
      <c r="O682" s="22">
        <v>6</v>
      </c>
      <c r="P682" s="64">
        <v>1.0999999999999999E-8</v>
      </c>
      <c r="Q682" s="34">
        <f t="shared" si="20"/>
        <v>2.0547367761900755E-3</v>
      </c>
      <c r="R682" s="25">
        <f t="shared" si="21"/>
        <v>24.704157286093988</v>
      </c>
      <c r="S682" s="11"/>
      <c r="T682" s="19"/>
      <c r="U682"/>
    </row>
    <row r="683" spans="1:21" x14ac:dyDescent="0.3">
      <c r="A683" s="22" t="s">
        <v>753</v>
      </c>
      <c r="B683" s="62">
        <v>44528</v>
      </c>
      <c r="C683" s="63">
        <v>44528.225694444445</v>
      </c>
      <c r="D683" s="27">
        <v>36.290000000162983</v>
      </c>
      <c r="E683" s="22">
        <v>2778</v>
      </c>
      <c r="F683" s="22">
        <v>-2103</v>
      </c>
      <c r="G683" s="27">
        <v>2.9573199999999997</v>
      </c>
      <c r="H683" s="65">
        <v>1906688000</v>
      </c>
      <c r="I683" s="34">
        <v>2.0463790000000001E-3</v>
      </c>
      <c r="J683" s="27">
        <v>0.11235220000000001</v>
      </c>
      <c r="K683" s="66">
        <v>3.7006610000000002E-2</v>
      </c>
      <c r="L683" s="27">
        <v>0.176316</v>
      </c>
      <c r="M683" s="22">
        <v>47</v>
      </c>
      <c r="N683" s="22">
        <v>-28</v>
      </c>
      <c r="O683" s="22">
        <v>5</v>
      </c>
      <c r="P683" s="64">
        <v>1.0999999999999999E-8</v>
      </c>
      <c r="Q683" s="34">
        <f t="shared" si="20"/>
        <v>2.0557865802470748E-3</v>
      </c>
      <c r="R683" s="25">
        <f t="shared" si="21"/>
        <v>25.227698108455378</v>
      </c>
      <c r="S683" s="11"/>
      <c r="T683" s="19"/>
      <c r="U683"/>
    </row>
    <row r="684" spans="1:21" x14ac:dyDescent="0.3">
      <c r="A684" s="22" t="s">
        <v>754</v>
      </c>
      <c r="B684" s="62">
        <v>44528</v>
      </c>
      <c r="C684" s="63">
        <v>44528.227777777778</v>
      </c>
      <c r="D684" s="27">
        <v>36.340000000151342</v>
      </c>
      <c r="E684" s="22">
        <v>3236</v>
      </c>
      <c r="F684" s="22">
        <v>-2657</v>
      </c>
      <c r="G684" s="27">
        <v>2.9772690000000002</v>
      </c>
      <c r="H684" s="65">
        <v>1910925000</v>
      </c>
      <c r="I684" s="34">
        <v>2.0465850000000001E-3</v>
      </c>
      <c r="J684" s="27">
        <v>9.9318470000000006E-2</v>
      </c>
      <c r="K684" s="66">
        <v>3.2898530000000002E-2</v>
      </c>
      <c r="L684" s="27">
        <v>0.1312468</v>
      </c>
      <c r="M684" s="22">
        <v>53</v>
      </c>
      <c r="N684" s="22">
        <v>-26</v>
      </c>
      <c r="O684" s="22">
        <v>9</v>
      </c>
      <c r="P684" s="64">
        <v>1E-8</v>
      </c>
      <c r="Q684" s="34">
        <f t="shared" si="20"/>
        <v>2.0559935272669231E-3</v>
      </c>
      <c r="R684" s="25">
        <f t="shared" si="21"/>
        <v>25.330903284920716</v>
      </c>
      <c r="S684" s="11"/>
      <c r="T684" s="19"/>
      <c r="U684"/>
    </row>
    <row r="685" spans="1:21" x14ac:dyDescent="0.3">
      <c r="A685" s="22" t="s">
        <v>755</v>
      </c>
      <c r="B685" s="62">
        <v>44528</v>
      </c>
      <c r="C685" s="63">
        <v>44528.230555555558</v>
      </c>
      <c r="D685" s="27">
        <v>36.406666666860694</v>
      </c>
      <c r="E685" s="22">
        <v>2190</v>
      </c>
      <c r="F685" s="22">
        <v>-3332</v>
      </c>
      <c r="G685" s="27">
        <v>2.9489489999999998</v>
      </c>
      <c r="H685" s="65">
        <v>1790982000</v>
      </c>
      <c r="I685" s="34">
        <v>2.0445039999999999E-3</v>
      </c>
      <c r="J685" s="27">
        <v>0.10049379999999999</v>
      </c>
      <c r="K685" s="66">
        <v>4.951171E-2</v>
      </c>
      <c r="L685" s="27">
        <v>0.32338270000000002</v>
      </c>
      <c r="M685" s="22">
        <v>45</v>
      </c>
      <c r="N685" s="22">
        <v>-18</v>
      </c>
      <c r="O685" s="22">
        <v>6</v>
      </c>
      <c r="P685" s="64">
        <v>1.0999999999999999E-8</v>
      </c>
      <c r="Q685" s="34">
        <f t="shared" si="20"/>
        <v>2.0539029605275783E-3</v>
      </c>
      <c r="R685" s="25">
        <f t="shared" si="21"/>
        <v>24.288330604218309</v>
      </c>
      <c r="S685" s="11"/>
      <c r="T685" s="19"/>
      <c r="U685"/>
    </row>
    <row r="686" spans="1:21" x14ac:dyDescent="0.3">
      <c r="A686" s="22" t="s">
        <v>756</v>
      </c>
      <c r="B686" s="62">
        <v>44528</v>
      </c>
      <c r="C686" s="63">
        <v>44528.232638888891</v>
      </c>
      <c r="D686" s="27">
        <v>36.456666666849053</v>
      </c>
      <c r="E686" s="22">
        <v>2504</v>
      </c>
      <c r="F686" s="22">
        <v>-2431</v>
      </c>
      <c r="G686" s="27">
        <v>2.9207080000000003</v>
      </c>
      <c r="H686" s="65">
        <v>1900868000</v>
      </c>
      <c r="I686" s="34">
        <v>2.0488469999999999E-3</v>
      </c>
      <c r="J686" s="27">
        <v>0.1171169</v>
      </c>
      <c r="K686" s="66">
        <v>3.9818810000000003E-2</v>
      </c>
      <c r="L686" s="27">
        <v>0.194276</v>
      </c>
      <c r="M686" s="22">
        <v>44</v>
      </c>
      <c r="N686" s="22">
        <v>-26</v>
      </c>
      <c r="O686" s="22">
        <v>2</v>
      </c>
      <c r="P686" s="64">
        <v>1E-8</v>
      </c>
      <c r="Q686" s="34">
        <f t="shared" si="20"/>
        <v>2.0582659260965238E-3</v>
      </c>
      <c r="R686" s="25">
        <f t="shared" si="21"/>
        <v>26.464156242032686</v>
      </c>
      <c r="S686" s="11"/>
      <c r="T686" s="19"/>
      <c r="U686"/>
    </row>
    <row r="687" spans="1:21" x14ac:dyDescent="0.3">
      <c r="A687" s="22" t="s">
        <v>757</v>
      </c>
      <c r="B687" s="62">
        <v>44528</v>
      </c>
      <c r="C687" s="63">
        <v>44528.234722222223</v>
      </c>
      <c r="D687" s="27">
        <v>36.506666666837411</v>
      </c>
      <c r="E687" s="22">
        <v>2150</v>
      </c>
      <c r="F687" s="22">
        <v>-2963</v>
      </c>
      <c r="G687" s="27">
        <v>2.9232110000000002</v>
      </c>
      <c r="H687" s="65">
        <v>1889840000</v>
      </c>
      <c r="I687" s="34">
        <v>2.0489890000000002E-3</v>
      </c>
      <c r="J687" s="27">
        <v>0.14285300000000001</v>
      </c>
      <c r="K687" s="66">
        <v>4.0868979999999999E-2</v>
      </c>
      <c r="L687" s="27">
        <v>0.26998299999999997</v>
      </c>
      <c r="M687" s="22">
        <v>42</v>
      </c>
      <c r="N687" s="22">
        <v>-23</v>
      </c>
      <c r="O687" s="22">
        <v>2</v>
      </c>
      <c r="P687" s="64">
        <v>1.0999999999999999E-8</v>
      </c>
      <c r="Q687" s="34">
        <f t="shared" si="20"/>
        <v>2.0584085788966137E-3</v>
      </c>
      <c r="R687" s="25">
        <f t="shared" si="21"/>
        <v>26.535297674353586</v>
      </c>
      <c r="S687" s="11"/>
      <c r="T687" s="19"/>
      <c r="U687"/>
    </row>
    <row r="688" spans="1:21" x14ac:dyDescent="0.3">
      <c r="A688" s="22" t="s">
        <v>758</v>
      </c>
      <c r="B688" s="62">
        <v>44528</v>
      </c>
      <c r="C688" s="63">
        <v>44528.237500000003</v>
      </c>
      <c r="D688" s="27">
        <v>36.573333333546763</v>
      </c>
      <c r="E688" s="22">
        <v>2582</v>
      </c>
      <c r="F688" s="22">
        <v>-2758</v>
      </c>
      <c r="G688" s="27">
        <v>2.914371</v>
      </c>
      <c r="H688" s="65">
        <v>1854549000</v>
      </c>
      <c r="I688" s="34">
        <v>2.0466709999999999E-3</v>
      </c>
      <c r="J688" s="27">
        <v>8.9851410000000007E-2</v>
      </c>
      <c r="K688" s="66">
        <v>4.1391450000000003E-2</v>
      </c>
      <c r="L688" s="27">
        <v>5.6541420000000002E-2</v>
      </c>
      <c r="M688" s="22">
        <v>44</v>
      </c>
      <c r="N688" s="22">
        <v>-26</v>
      </c>
      <c r="O688" s="22">
        <v>3</v>
      </c>
      <c r="P688" s="64">
        <v>1.0999999999999999E-8</v>
      </c>
      <c r="Q688" s="34">
        <f t="shared" si="20"/>
        <v>2.0560799226247242E-3</v>
      </c>
      <c r="R688" s="25">
        <f t="shared" si="21"/>
        <v>25.373988941115311</v>
      </c>
      <c r="S688" s="11"/>
      <c r="T688" s="19"/>
      <c r="U688"/>
    </row>
    <row r="689" spans="1:21" x14ac:dyDescent="0.3">
      <c r="A689" s="22" t="s">
        <v>759</v>
      </c>
      <c r="B689" s="62">
        <v>44528</v>
      </c>
      <c r="C689" s="63">
        <v>44528.239583333336</v>
      </c>
      <c r="D689" s="27">
        <v>36.623333333535122</v>
      </c>
      <c r="E689" s="22">
        <v>2426</v>
      </c>
      <c r="F689" s="22">
        <v>-1980</v>
      </c>
      <c r="G689" s="27">
        <v>2.9118680000000001</v>
      </c>
      <c r="H689" s="65">
        <v>1868793000</v>
      </c>
      <c r="I689" s="34">
        <v>2.050044E-3</v>
      </c>
      <c r="J689" s="27">
        <v>0.11940900000000002</v>
      </c>
      <c r="K689" s="66">
        <v>3.8406669999999997E-2</v>
      </c>
      <c r="L689" s="27">
        <v>0.48378749999999998</v>
      </c>
      <c r="M689" s="22">
        <v>42</v>
      </c>
      <c r="N689" s="22">
        <v>-29</v>
      </c>
      <c r="O689" s="22">
        <v>9</v>
      </c>
      <c r="P689" s="64">
        <v>1.0999999999999999E-8</v>
      </c>
      <c r="Q689" s="34">
        <f t="shared" si="20"/>
        <v>2.0594684289254503E-3</v>
      </c>
      <c r="R689" s="25">
        <f t="shared" si="21"/>
        <v>27.063848456737595</v>
      </c>
      <c r="S689" s="11"/>
      <c r="T689" s="19"/>
      <c r="U689"/>
    </row>
    <row r="690" spans="1:21" x14ac:dyDescent="0.3">
      <c r="A690" s="22" t="s">
        <v>760</v>
      </c>
      <c r="B690" s="62">
        <v>44528</v>
      </c>
      <c r="C690" s="63">
        <v>44528.241666666669</v>
      </c>
      <c r="D690" s="27">
        <v>36.67333333352348</v>
      </c>
      <c r="E690" s="22">
        <v>2190</v>
      </c>
      <c r="F690" s="22">
        <v>-3413</v>
      </c>
      <c r="G690" s="27">
        <v>2.914215</v>
      </c>
      <c r="H690" s="65">
        <v>1825156000</v>
      </c>
      <c r="I690" s="34">
        <v>2.046052E-3</v>
      </c>
      <c r="J690" s="27">
        <v>0.1761395</v>
      </c>
      <c r="K690" s="66">
        <v>4.2348700000000003E-2</v>
      </c>
      <c r="L690" s="27">
        <v>0.30780259999999998</v>
      </c>
      <c r="M690" s="22">
        <v>42</v>
      </c>
      <c r="N690" s="22">
        <v>-20</v>
      </c>
      <c r="O690" s="22">
        <v>9</v>
      </c>
      <c r="P690" s="64">
        <v>1.0999999999999999E-8</v>
      </c>
      <c r="Q690" s="34">
        <f t="shared" si="20"/>
        <v>2.0554580769679945E-3</v>
      </c>
      <c r="R690" s="25">
        <f t="shared" si="21"/>
        <v>25.063872415716393</v>
      </c>
      <c r="S690" s="11"/>
      <c r="T690" s="19"/>
      <c r="U690"/>
    </row>
    <row r="691" spans="1:21" x14ac:dyDescent="0.3">
      <c r="A691" s="22" t="s">
        <v>761</v>
      </c>
      <c r="B691" s="62">
        <v>44528</v>
      </c>
      <c r="C691" s="63">
        <v>44528.243750000001</v>
      </c>
      <c r="D691" s="27">
        <v>36.723333333511839</v>
      </c>
      <c r="E691" s="22">
        <v>1796</v>
      </c>
      <c r="F691" s="22">
        <v>-3220</v>
      </c>
      <c r="G691" s="27">
        <v>2.9056090000000001</v>
      </c>
      <c r="H691" s="65">
        <v>1771888000</v>
      </c>
      <c r="I691" s="34">
        <v>2.044442E-3</v>
      </c>
      <c r="J691" s="27">
        <v>0.1360304</v>
      </c>
      <c r="K691" s="66">
        <v>3.709792E-2</v>
      </c>
      <c r="L691" s="27">
        <v>0.31373570000000001</v>
      </c>
      <c r="M691" s="22">
        <v>41</v>
      </c>
      <c r="N691" s="22">
        <v>-17</v>
      </c>
      <c r="O691" s="22">
        <v>10</v>
      </c>
      <c r="P691" s="64">
        <v>1.0999999999999999E-8</v>
      </c>
      <c r="Q691" s="34">
        <f t="shared" si="20"/>
        <v>2.0538406755021871E-3</v>
      </c>
      <c r="R691" s="25">
        <f t="shared" si="21"/>
        <v>24.257268852078127</v>
      </c>
      <c r="S691" s="11"/>
      <c r="T691" s="19"/>
      <c r="U691"/>
    </row>
    <row r="692" spans="1:21" x14ac:dyDescent="0.3">
      <c r="A692" s="22" t="s">
        <v>762</v>
      </c>
      <c r="B692" s="62">
        <v>44528</v>
      </c>
      <c r="C692" s="63">
        <v>44528.246527777781</v>
      </c>
      <c r="D692" s="27">
        <v>36.790000000221191</v>
      </c>
      <c r="E692" s="22">
        <v>1796</v>
      </c>
      <c r="F692" s="22">
        <v>-2715</v>
      </c>
      <c r="G692" s="27">
        <v>2.9063130000000004</v>
      </c>
      <c r="H692" s="65">
        <v>1867853000</v>
      </c>
      <c r="I692" s="34">
        <v>2.046441E-3</v>
      </c>
      <c r="J692" s="27">
        <v>0.11343980000000001</v>
      </c>
      <c r="K692" s="66">
        <v>4.2017840000000001E-2</v>
      </c>
      <c r="L692" s="27">
        <v>0.1941793</v>
      </c>
      <c r="M692" s="22">
        <v>39</v>
      </c>
      <c r="N692" s="22">
        <v>-26</v>
      </c>
      <c r="O692" s="22">
        <v>2</v>
      </c>
      <c r="P692" s="64">
        <v>1E-8</v>
      </c>
      <c r="Q692" s="34">
        <f t="shared" si="20"/>
        <v>2.055848865272466E-3</v>
      </c>
      <c r="R692" s="25">
        <f t="shared" si="21"/>
        <v>25.258759860595561</v>
      </c>
      <c r="S692" s="11"/>
      <c r="T692" s="19"/>
      <c r="U692"/>
    </row>
    <row r="693" spans="1:21" x14ac:dyDescent="0.3">
      <c r="A693" s="22" t="s">
        <v>763</v>
      </c>
      <c r="B693" s="62">
        <v>44528</v>
      </c>
      <c r="C693" s="63">
        <v>44528.248611111114</v>
      </c>
      <c r="D693" s="27">
        <v>36.84000000020955</v>
      </c>
      <c r="E693" s="22">
        <v>3276</v>
      </c>
      <c r="F693" s="22">
        <v>-2815</v>
      </c>
      <c r="G693" s="27">
        <v>2.9082690000000002</v>
      </c>
      <c r="H693" s="65">
        <v>1868863000</v>
      </c>
      <c r="I693" s="34">
        <v>2.0473599999999998E-3</v>
      </c>
      <c r="J693" s="27">
        <v>0.1389948</v>
      </c>
      <c r="K693" s="66">
        <v>3.3730780000000002E-2</v>
      </c>
      <c r="L693" s="27">
        <v>4.1710190000000001E-2</v>
      </c>
      <c r="M693" s="22">
        <v>51</v>
      </c>
      <c r="N693" s="22">
        <v>-22</v>
      </c>
      <c r="O693" s="22">
        <v>2</v>
      </c>
      <c r="P693" s="64">
        <v>1.0999999999999999E-8</v>
      </c>
      <c r="Q693" s="34">
        <f t="shared" si="20"/>
        <v>2.0567720900843147E-3</v>
      </c>
      <c r="R693" s="25">
        <f t="shared" si="21"/>
        <v>25.719175186672103</v>
      </c>
      <c r="S693" s="11"/>
      <c r="T693" s="19"/>
      <c r="U693"/>
    </row>
    <row r="694" spans="1:21" x14ac:dyDescent="0.3">
      <c r="A694" s="22" t="s">
        <v>764</v>
      </c>
      <c r="B694" s="62">
        <v>44528</v>
      </c>
      <c r="C694" s="63">
        <v>44528.250694444447</v>
      </c>
      <c r="D694" s="27">
        <v>36.890000000197908</v>
      </c>
      <c r="E694" s="22">
        <v>2857</v>
      </c>
      <c r="F694" s="22">
        <v>-2267</v>
      </c>
      <c r="G694" s="27">
        <v>2.9182049999999999</v>
      </c>
      <c r="H694" s="65">
        <v>1874783000</v>
      </c>
      <c r="I694" s="34">
        <v>2.04989E-3</v>
      </c>
      <c r="J694" s="27">
        <v>0.1064905</v>
      </c>
      <c r="K694" s="66">
        <v>3.6561179999999999E-2</v>
      </c>
      <c r="L694" s="27">
        <v>0.1337595</v>
      </c>
      <c r="M694" s="22">
        <v>45</v>
      </c>
      <c r="N694" s="22">
        <v>-28</v>
      </c>
      <c r="O694" s="22">
        <v>6</v>
      </c>
      <c r="P694" s="64">
        <v>1E-8</v>
      </c>
      <c r="Q694" s="34">
        <f t="shared" si="20"/>
        <v>2.0593137209591553E-3</v>
      </c>
      <c r="R694" s="25">
        <f t="shared" si="21"/>
        <v>26.986695072389377</v>
      </c>
      <c r="S694" s="11"/>
      <c r="T694" s="19"/>
      <c r="U694"/>
    </row>
    <row r="695" spans="1:21" x14ac:dyDescent="0.3">
      <c r="A695" s="22" t="s">
        <v>765</v>
      </c>
      <c r="B695" s="62">
        <v>44528</v>
      </c>
      <c r="C695" s="63">
        <v>44528.253472222219</v>
      </c>
      <c r="D695" s="27">
        <v>36.956666666732637</v>
      </c>
      <c r="E695" s="22">
        <v>2347</v>
      </c>
      <c r="F695" s="22">
        <v>-2390</v>
      </c>
      <c r="G695" s="27">
        <v>2.9126499999999997</v>
      </c>
      <c r="H695" s="65">
        <v>1874695000</v>
      </c>
      <c r="I695" s="34">
        <v>2.0467329999999998E-3</v>
      </c>
      <c r="J695" s="27">
        <v>0.1379148</v>
      </c>
      <c r="K695" s="66">
        <v>3.7444060000000001E-2</v>
      </c>
      <c r="L695" s="27">
        <v>0.31620029999999999</v>
      </c>
      <c r="M695" s="22">
        <v>42</v>
      </c>
      <c r="N695" s="22">
        <v>-26</v>
      </c>
      <c r="O695" s="22">
        <v>7</v>
      </c>
      <c r="P695" s="64">
        <v>1.0999999999999999E-8</v>
      </c>
      <c r="Q695" s="34">
        <f t="shared" si="20"/>
        <v>2.0561422076501154E-3</v>
      </c>
      <c r="R695" s="25">
        <f t="shared" si="21"/>
        <v>25.405050693255269</v>
      </c>
      <c r="S695" s="11"/>
      <c r="T695" s="19"/>
      <c r="U695"/>
    </row>
    <row r="696" spans="1:21" x14ac:dyDescent="0.3">
      <c r="A696" s="22" t="s">
        <v>766</v>
      </c>
      <c r="B696" s="62">
        <v>44528</v>
      </c>
      <c r="C696" s="63">
        <v>44528.255555555559</v>
      </c>
      <c r="D696" s="27">
        <v>37.006666666895619</v>
      </c>
      <c r="E696" s="22">
        <v>2739</v>
      </c>
      <c r="F696" s="22">
        <v>-2349</v>
      </c>
      <c r="G696" s="27">
        <v>2.9085040000000002</v>
      </c>
      <c r="H696" s="65">
        <v>1895748000</v>
      </c>
      <c r="I696" s="34">
        <v>2.0494860000000001E-3</v>
      </c>
      <c r="J696" s="27">
        <v>0.1147772</v>
      </c>
      <c r="K696" s="66">
        <v>3.5830510000000003E-2</v>
      </c>
      <c r="L696" s="27">
        <v>0.14678869999999999</v>
      </c>
      <c r="M696" s="22">
        <v>47</v>
      </c>
      <c r="N696" s="22">
        <v>-27</v>
      </c>
      <c r="O696" s="22">
        <v>-4</v>
      </c>
      <c r="P696" s="64">
        <v>1.0999999999999999E-8</v>
      </c>
      <c r="Q696" s="34">
        <f t="shared" si="20"/>
        <v>2.0589078636969282E-3</v>
      </c>
      <c r="R696" s="25">
        <f t="shared" si="21"/>
        <v>26.784292687476619</v>
      </c>
      <c r="S696" s="11"/>
      <c r="T696" s="19"/>
      <c r="U696"/>
    </row>
    <row r="697" spans="1:21" x14ac:dyDescent="0.3">
      <c r="A697" s="22" t="s">
        <v>767</v>
      </c>
      <c r="B697" s="62">
        <v>44528</v>
      </c>
      <c r="C697" s="63">
        <v>44528.257638888892</v>
      </c>
      <c r="D697" s="27">
        <v>37.056666666883977</v>
      </c>
      <c r="E697" s="22">
        <v>1796</v>
      </c>
      <c r="F697" s="22">
        <v>-2677</v>
      </c>
      <c r="G697" s="27">
        <v>2.9103029999999999</v>
      </c>
      <c r="H697" s="65">
        <v>1893405000</v>
      </c>
      <c r="I697" s="34">
        <v>2.0464810000000002E-3</v>
      </c>
      <c r="J697" s="27">
        <v>0.1128594</v>
      </c>
      <c r="K697" s="66">
        <v>4.5025759999999998E-2</v>
      </c>
      <c r="L697" s="27">
        <v>3.5260739999999999E-2</v>
      </c>
      <c r="M697" s="22">
        <v>38</v>
      </c>
      <c r="N697" s="22">
        <v>-24</v>
      </c>
      <c r="O697" s="22">
        <v>10</v>
      </c>
      <c r="P697" s="64">
        <v>1E-8</v>
      </c>
      <c r="Q697" s="34">
        <f t="shared" si="20"/>
        <v>2.0558890491598155E-3</v>
      </c>
      <c r="R697" s="25">
        <f t="shared" si="21"/>
        <v>25.278799700686029</v>
      </c>
      <c r="S697" s="11"/>
      <c r="T697" s="19"/>
      <c r="U697"/>
    </row>
    <row r="698" spans="1:21" x14ac:dyDescent="0.3">
      <c r="A698" s="22" t="s">
        <v>768</v>
      </c>
      <c r="B698" s="62">
        <v>44528</v>
      </c>
      <c r="C698" s="63">
        <v>44528.260416666664</v>
      </c>
      <c r="D698" s="27">
        <v>37.123333333418707</v>
      </c>
      <c r="E698" s="22">
        <v>2819</v>
      </c>
      <c r="F698" s="22">
        <v>-1980</v>
      </c>
      <c r="G698" s="27">
        <v>2.9052959999999999</v>
      </c>
      <c r="H698" s="65">
        <v>1848867000</v>
      </c>
      <c r="I698" s="34">
        <v>2.0465470000000001E-3</v>
      </c>
      <c r="J698" s="27">
        <v>0.12649669999999999</v>
      </c>
      <c r="K698" s="66">
        <v>4.0248100000000002E-2</v>
      </c>
      <c r="L698" s="27">
        <v>5.4833369999999999E-2</v>
      </c>
      <c r="M698" s="22">
        <v>47</v>
      </c>
      <c r="N698" s="22">
        <v>-29</v>
      </c>
      <c r="O698" s="22">
        <v>6</v>
      </c>
      <c r="P698" s="64">
        <v>1.0999999999999999E-8</v>
      </c>
      <c r="Q698" s="34">
        <f t="shared" si="20"/>
        <v>2.0559553525739418E-3</v>
      </c>
      <c r="R698" s="25">
        <f t="shared" si="21"/>
        <v>25.31186543683517</v>
      </c>
      <c r="S698" s="11"/>
      <c r="T698" s="19"/>
      <c r="U698"/>
    </row>
    <row r="699" spans="1:21" x14ac:dyDescent="0.3">
      <c r="A699" s="22" t="s">
        <v>769</v>
      </c>
      <c r="B699" s="62">
        <v>44528</v>
      </c>
      <c r="C699" s="63">
        <v>44528.262499999997</v>
      </c>
      <c r="D699" s="27">
        <v>37.173333333407065</v>
      </c>
      <c r="E699" s="22">
        <v>2896</v>
      </c>
      <c r="F699" s="22">
        <v>-3413</v>
      </c>
      <c r="G699" s="27">
        <v>2.9185960000000004</v>
      </c>
      <c r="H699" s="65">
        <v>1889163000</v>
      </c>
      <c r="I699" s="34">
        <v>2.0502789999999999E-3</v>
      </c>
      <c r="J699" s="27">
        <v>0.1056346</v>
      </c>
      <c r="K699" s="66">
        <v>4.0911129999999997E-2</v>
      </c>
      <c r="L699" s="27">
        <v>7.6935100000000006E-2</v>
      </c>
      <c r="M699" s="22">
        <v>43</v>
      </c>
      <c r="N699" s="22">
        <v>-21</v>
      </c>
      <c r="O699" s="22">
        <v>8</v>
      </c>
      <c r="P699" s="64">
        <v>1.0999999999999999E-8</v>
      </c>
      <c r="Q699" s="34">
        <f t="shared" si="20"/>
        <v>2.0597045092636268E-3</v>
      </c>
      <c r="R699" s="25">
        <f t="shared" si="21"/>
        <v>27.181582517268545</v>
      </c>
      <c r="S699" s="11"/>
      <c r="T699" s="19"/>
      <c r="U699"/>
    </row>
    <row r="700" spans="1:21" x14ac:dyDescent="0.3">
      <c r="A700" s="22" t="s">
        <v>770</v>
      </c>
      <c r="B700" s="62">
        <v>44528</v>
      </c>
      <c r="C700" s="63">
        <v>44528.26458333333</v>
      </c>
      <c r="D700" s="27">
        <v>37.223333333395423</v>
      </c>
      <c r="E700" s="22">
        <v>1955</v>
      </c>
      <c r="F700" s="22">
        <v>-3332</v>
      </c>
      <c r="G700" s="27">
        <v>2.9169529999999999</v>
      </c>
      <c r="H700" s="65">
        <v>1437182000</v>
      </c>
      <c r="I700" s="34">
        <v>2.0349539999999998E-3</v>
      </c>
      <c r="J700" s="27">
        <v>0.24208839999999998</v>
      </c>
      <c r="K700" s="66">
        <v>6.7715929999999994E-2</v>
      </c>
      <c r="L700" s="27">
        <v>0.62208269999999999</v>
      </c>
      <c r="M700" s="22">
        <v>40</v>
      </c>
      <c r="N700" s="22">
        <v>-14</v>
      </c>
      <c r="O700" s="22">
        <v>-1</v>
      </c>
      <c r="P700" s="64">
        <v>1E-8</v>
      </c>
      <c r="Q700" s="34">
        <f t="shared" si="20"/>
        <v>2.0443090574229434E-3</v>
      </c>
      <c r="R700" s="45">
        <f t="shared" si="21"/>
        <v>19.503818782636849</v>
      </c>
      <c r="S700" s="11"/>
      <c r="T700" s="19"/>
      <c r="U700"/>
    </row>
    <row r="701" spans="1:21" x14ac:dyDescent="0.3">
      <c r="A701" s="22" t="s">
        <v>771</v>
      </c>
      <c r="B701" s="62">
        <v>44528</v>
      </c>
      <c r="C701" s="63">
        <v>44528.26666666667</v>
      </c>
      <c r="D701" s="27">
        <v>37.273333333558405</v>
      </c>
      <c r="E701" s="22">
        <v>1876</v>
      </c>
      <c r="F701" s="22">
        <v>-1898</v>
      </c>
      <c r="G701" s="27">
        <v>2.9197689999999996</v>
      </c>
      <c r="H701" s="65">
        <v>1902018000</v>
      </c>
      <c r="I701" s="34">
        <v>2.0448979999999999E-3</v>
      </c>
      <c r="J701" s="27">
        <v>0.10405869999999999</v>
      </c>
      <c r="K701" s="66">
        <v>4.4101599999999998E-2</v>
      </c>
      <c r="L701" s="27">
        <v>0.2964889</v>
      </c>
      <c r="M701" s="22">
        <v>37</v>
      </c>
      <c r="N701" s="22">
        <v>-30</v>
      </c>
      <c r="O701" s="22">
        <v>8</v>
      </c>
      <c r="P701" s="64">
        <v>1E-8</v>
      </c>
      <c r="Q701" s="34">
        <f t="shared" si="20"/>
        <v>2.0542987718179685E-3</v>
      </c>
      <c r="R701" s="25">
        <f t="shared" si="21"/>
        <v>24.485723029108676</v>
      </c>
      <c r="S701" s="11"/>
      <c r="T701" s="19"/>
      <c r="U701"/>
    </row>
    <row r="702" spans="1:21" x14ac:dyDescent="0.3">
      <c r="A702" s="22" t="s">
        <v>772</v>
      </c>
      <c r="B702" s="62">
        <v>44528</v>
      </c>
      <c r="C702" s="63">
        <v>44528.269444444442</v>
      </c>
      <c r="D702" s="27">
        <v>37.340000000093134</v>
      </c>
      <c r="E702" s="22">
        <v>1954</v>
      </c>
      <c r="F702" s="22">
        <v>-2553</v>
      </c>
      <c r="G702" s="27">
        <v>2.9257929999999996</v>
      </c>
      <c r="H702" s="65">
        <v>1893297000</v>
      </c>
      <c r="I702" s="34">
        <v>2.0436220000000001E-3</v>
      </c>
      <c r="J702" s="27">
        <v>0.12524550000000001</v>
      </c>
      <c r="K702" s="66">
        <v>4.001673E-2</v>
      </c>
      <c r="L702" s="27">
        <v>0.32025989999999999</v>
      </c>
      <c r="M702" s="22">
        <v>42</v>
      </c>
      <c r="N702" s="22">
        <v>-27</v>
      </c>
      <c r="O702" s="22">
        <v>1</v>
      </c>
      <c r="P702" s="64">
        <v>1.0999999999999999E-8</v>
      </c>
      <c r="Q702" s="34">
        <f t="shared" si="20"/>
        <v>2.0530169058115273E-3</v>
      </c>
      <c r="R702" s="25">
        <f t="shared" si="21"/>
        <v>23.846452130225071</v>
      </c>
      <c r="S702" s="11"/>
      <c r="T702" s="19"/>
      <c r="U702"/>
    </row>
    <row r="703" spans="1:21" x14ac:dyDescent="0.3">
      <c r="A703" s="22" t="s">
        <v>773</v>
      </c>
      <c r="B703" s="62">
        <v>44528</v>
      </c>
      <c r="C703" s="63">
        <v>44528.271527777775</v>
      </c>
      <c r="D703" s="27">
        <v>37.390000000081493</v>
      </c>
      <c r="E703" s="22">
        <v>1596</v>
      </c>
      <c r="F703" s="22">
        <v>-2832</v>
      </c>
      <c r="G703" s="27">
        <v>2.9425349999999999</v>
      </c>
      <c r="H703" s="65">
        <v>1930575000</v>
      </c>
      <c r="I703" s="34">
        <v>2.0476629999999999E-3</v>
      </c>
      <c r="J703" s="27">
        <v>0.1630586</v>
      </c>
      <c r="K703" s="66">
        <v>4.1639139999999998E-2</v>
      </c>
      <c r="L703" s="27">
        <v>0.158945</v>
      </c>
      <c r="M703" s="22">
        <v>36</v>
      </c>
      <c r="N703" s="22">
        <v>-26</v>
      </c>
      <c r="O703" s="22">
        <v>13</v>
      </c>
      <c r="P703" s="64">
        <v>1.0999999999999999E-8</v>
      </c>
      <c r="Q703" s="34">
        <f t="shared" si="20"/>
        <v>2.0570764830309856E-3</v>
      </c>
      <c r="R703" s="25">
        <f t="shared" si="21"/>
        <v>25.870976975356896</v>
      </c>
      <c r="S703" s="11"/>
      <c r="T703" s="19"/>
      <c r="U703"/>
    </row>
    <row r="704" spans="1:21" x14ac:dyDescent="0.3">
      <c r="A704" s="22" t="s">
        <v>774</v>
      </c>
      <c r="B704" s="62">
        <v>44528</v>
      </c>
      <c r="C704" s="63">
        <v>44528.273611111108</v>
      </c>
      <c r="D704" s="27">
        <v>37.440000000069851</v>
      </c>
      <c r="E704" s="22">
        <v>2504</v>
      </c>
      <c r="F704" s="22">
        <v>-2963</v>
      </c>
      <c r="G704" s="27">
        <v>2.953722</v>
      </c>
      <c r="H704" s="65">
        <v>1924793000</v>
      </c>
      <c r="I704" s="34">
        <v>2.0454039999999998E-3</v>
      </c>
      <c r="J704" s="27">
        <v>0.12086939999999999</v>
      </c>
      <c r="K704" s="66">
        <v>4.0180920000000002E-2</v>
      </c>
      <c r="L704" s="27">
        <v>9.0802939999999999E-2</v>
      </c>
      <c r="M704" s="22">
        <v>44</v>
      </c>
      <c r="N704" s="22">
        <v>-25</v>
      </c>
      <c r="O704" s="22">
        <v>8</v>
      </c>
      <c r="P704" s="64">
        <v>1E-8</v>
      </c>
      <c r="Q704" s="34">
        <f t="shared" si="20"/>
        <v>2.0548070979929363E-3</v>
      </c>
      <c r="R704" s="25">
        <f t="shared" si="21"/>
        <v>24.739227006251863</v>
      </c>
      <c r="S704" s="11"/>
      <c r="T704" s="19"/>
      <c r="U704"/>
    </row>
    <row r="705" spans="1:21" x14ac:dyDescent="0.3">
      <c r="A705" s="22" t="s">
        <v>775</v>
      </c>
      <c r="B705" s="62">
        <v>44528</v>
      </c>
      <c r="C705" s="63">
        <v>44528.276388888888</v>
      </c>
      <c r="D705" s="27">
        <v>37.506666666779203</v>
      </c>
      <c r="E705" s="22">
        <v>2739</v>
      </c>
      <c r="F705" s="22">
        <v>-2840</v>
      </c>
      <c r="G705" s="27">
        <v>2.9422220000000001</v>
      </c>
      <c r="H705" s="65">
        <v>1875146000</v>
      </c>
      <c r="I705" s="34">
        <v>2.0463830000000001E-3</v>
      </c>
      <c r="J705" s="27">
        <v>0.11743780000000001</v>
      </c>
      <c r="K705" s="66">
        <v>3.8418269999999997E-2</v>
      </c>
      <c r="L705" s="27">
        <v>0.18729770000000001</v>
      </c>
      <c r="M705" s="22">
        <v>47</v>
      </c>
      <c r="N705" s="22">
        <v>-20</v>
      </c>
      <c r="O705" s="22">
        <v>2</v>
      </c>
      <c r="P705" s="64">
        <v>1E-8</v>
      </c>
      <c r="Q705" s="34">
        <f t="shared" si="20"/>
        <v>2.0557905986358098E-3</v>
      </c>
      <c r="R705" s="25">
        <f t="shared" si="21"/>
        <v>25.229702092464557</v>
      </c>
      <c r="S705" s="11"/>
      <c r="T705" s="19"/>
      <c r="U705"/>
    </row>
    <row r="706" spans="1:21" x14ac:dyDescent="0.3">
      <c r="A706" s="22" t="s">
        <v>776</v>
      </c>
      <c r="B706" s="62">
        <v>44528</v>
      </c>
      <c r="C706" s="63">
        <v>44528.27847222222</v>
      </c>
      <c r="D706" s="27">
        <v>37.556666666767562</v>
      </c>
      <c r="E706" s="22">
        <v>2426</v>
      </c>
      <c r="F706" s="22">
        <v>-3209</v>
      </c>
      <c r="G706" s="27">
        <v>2.9166400000000001</v>
      </c>
      <c r="H706" s="65">
        <v>1862429000</v>
      </c>
      <c r="I706" s="34">
        <v>2.0461920000000001E-3</v>
      </c>
      <c r="J706" s="27">
        <v>0.14657989999999999</v>
      </c>
      <c r="K706" s="66">
        <v>4.0614820000000003E-2</v>
      </c>
      <c r="L706" s="27">
        <v>0.30591859999999998</v>
      </c>
      <c r="M706" s="22">
        <v>44</v>
      </c>
      <c r="N706" s="22">
        <v>-21</v>
      </c>
      <c r="O706" s="22">
        <v>3</v>
      </c>
      <c r="P706" s="64">
        <v>1.0999999999999999E-8</v>
      </c>
      <c r="Q706" s="34">
        <f t="shared" si="20"/>
        <v>2.0555987205737171E-3</v>
      </c>
      <c r="R706" s="25">
        <f t="shared" si="21"/>
        <v>25.134011856032814</v>
      </c>
      <c r="S706" s="11"/>
      <c r="T706" s="19"/>
      <c r="U706"/>
    </row>
    <row r="707" spans="1:21" x14ac:dyDescent="0.3">
      <c r="A707" s="22" t="s">
        <v>777</v>
      </c>
      <c r="B707" s="62">
        <v>44528</v>
      </c>
      <c r="C707" s="63">
        <v>44528.280555555553</v>
      </c>
      <c r="D707" s="27">
        <v>37.60666666675592</v>
      </c>
      <c r="E707" s="22">
        <v>2858</v>
      </c>
      <c r="F707" s="22">
        <v>-3127</v>
      </c>
      <c r="G707" s="27">
        <v>2.9003680000000003</v>
      </c>
      <c r="H707" s="65">
        <v>1889882000</v>
      </c>
      <c r="I707" s="34">
        <v>2.045991E-3</v>
      </c>
      <c r="J707" s="27">
        <v>0.11535699999999999</v>
      </c>
      <c r="K707" s="66">
        <v>4.0930300000000003E-2</v>
      </c>
      <c r="L707" s="27">
        <v>0.50035050000000003</v>
      </c>
      <c r="M707" s="22">
        <v>47</v>
      </c>
      <c r="N707" s="22">
        <v>-23</v>
      </c>
      <c r="O707" s="22">
        <v>4</v>
      </c>
      <c r="P707" s="64">
        <v>1.0999999999999999E-8</v>
      </c>
      <c r="Q707" s="34">
        <f t="shared" si="20"/>
        <v>2.055396796539787E-3</v>
      </c>
      <c r="R707" s="25">
        <f t="shared" si="21"/>
        <v>25.033311659578672</v>
      </c>
      <c r="S707" s="11"/>
      <c r="T707" s="19"/>
      <c r="U707"/>
    </row>
    <row r="708" spans="1:21" x14ac:dyDescent="0.3">
      <c r="A708" s="22" t="s">
        <v>778</v>
      </c>
      <c r="B708" s="62">
        <v>44528</v>
      </c>
      <c r="C708" s="63">
        <v>44528.283333333333</v>
      </c>
      <c r="D708" s="27">
        <v>37.673333333465273</v>
      </c>
      <c r="E708" s="22">
        <v>1716</v>
      </c>
      <c r="F708" s="22">
        <v>-2870</v>
      </c>
      <c r="G708" s="27">
        <v>2.8860509999999997</v>
      </c>
      <c r="H708" s="65">
        <v>1857801000</v>
      </c>
      <c r="I708" s="34">
        <v>2.0456110000000001E-3</v>
      </c>
      <c r="J708" s="27">
        <v>0.1238156</v>
      </c>
      <c r="K708" s="66">
        <v>4.2572230000000003E-2</v>
      </c>
      <c r="L708" s="27">
        <v>9.9573750000000003E-2</v>
      </c>
      <c r="M708" s="22">
        <v>38</v>
      </c>
      <c r="N708" s="22">
        <v>-23</v>
      </c>
      <c r="O708" s="22">
        <v>7</v>
      </c>
      <c r="P708" s="64">
        <v>1E-8</v>
      </c>
      <c r="Q708" s="34">
        <f t="shared" si="20"/>
        <v>2.0550150496099692E-3</v>
      </c>
      <c r="R708" s="25">
        <f t="shared" si="21"/>
        <v>24.842933178719882</v>
      </c>
      <c r="S708" s="11"/>
      <c r="T708" s="19"/>
      <c r="U708"/>
    </row>
    <row r="709" spans="1:21" x14ac:dyDescent="0.3">
      <c r="A709" s="22" t="s">
        <v>779</v>
      </c>
      <c r="B709" s="62">
        <v>44528</v>
      </c>
      <c r="C709" s="63">
        <v>44528.285416666666</v>
      </c>
      <c r="D709" s="27">
        <v>37.723333333453631</v>
      </c>
      <c r="E709" s="22">
        <v>2936</v>
      </c>
      <c r="F709" s="22">
        <v>-1693</v>
      </c>
      <c r="G709" s="27">
        <v>2.8901979999999998</v>
      </c>
      <c r="H709" s="65">
        <v>1824134000</v>
      </c>
      <c r="I709" s="34">
        <v>2.048607E-3</v>
      </c>
      <c r="J709" s="27">
        <v>9.7682149999999995E-2</v>
      </c>
      <c r="K709" s="66">
        <v>4.2683560000000002E-2</v>
      </c>
      <c r="L709" s="27">
        <v>0.31568289999999999</v>
      </c>
      <c r="M709" s="22">
        <v>47</v>
      </c>
      <c r="N709" s="22">
        <v>-34</v>
      </c>
      <c r="O709" s="22">
        <v>11</v>
      </c>
      <c r="P709" s="64">
        <v>1.0999999999999999E-8</v>
      </c>
      <c r="Q709" s="34">
        <f t="shared" si="20"/>
        <v>2.0580248227724282E-3</v>
      </c>
      <c r="R709" s="25">
        <f t="shared" si="21"/>
        <v>26.343917201490321</v>
      </c>
      <c r="S709" s="11"/>
      <c r="T709" s="19"/>
      <c r="U709"/>
    </row>
    <row r="710" spans="1:21" x14ac:dyDescent="0.3">
      <c r="A710" s="22" t="s">
        <v>780</v>
      </c>
      <c r="B710" s="62">
        <v>44528</v>
      </c>
      <c r="C710" s="63">
        <v>44528.287499999999</v>
      </c>
      <c r="D710" s="27">
        <v>37.77333333344199</v>
      </c>
      <c r="E710" s="22">
        <v>2819</v>
      </c>
      <c r="F710" s="22">
        <v>-3291</v>
      </c>
      <c r="G710" s="27">
        <v>2.8898069999999998</v>
      </c>
      <c r="H710" s="65">
        <v>1851175000</v>
      </c>
      <c r="I710" s="34">
        <v>2.0492230000000002E-3</v>
      </c>
      <c r="J710" s="27">
        <v>7.8196840000000004E-2</v>
      </c>
      <c r="K710" s="66">
        <v>4.0040369999999999E-2</v>
      </c>
      <c r="L710" s="27">
        <v>0.14929809999999999</v>
      </c>
      <c r="M710" s="22">
        <v>48</v>
      </c>
      <c r="N710" s="22">
        <v>-19</v>
      </c>
      <c r="O710" s="22">
        <v>-1</v>
      </c>
      <c r="P710" s="64">
        <v>1.0999999999999999E-8</v>
      </c>
      <c r="Q710" s="34">
        <f t="shared" si="20"/>
        <v>2.0586436546376069E-3</v>
      </c>
      <c r="R710" s="25">
        <f t="shared" si="21"/>
        <v>26.652530738882298</v>
      </c>
      <c r="S710" s="11"/>
      <c r="T710" s="19"/>
      <c r="U710"/>
    </row>
    <row r="711" spans="1:21" x14ac:dyDescent="0.3">
      <c r="A711" s="22" t="s">
        <v>781</v>
      </c>
      <c r="B711" s="62">
        <v>44528</v>
      </c>
      <c r="C711" s="63">
        <v>44528.289583333331</v>
      </c>
      <c r="D711" s="27">
        <v>37.823333333430348</v>
      </c>
      <c r="E711" s="22">
        <v>1836</v>
      </c>
      <c r="F711" s="22">
        <v>-2793</v>
      </c>
      <c r="G711" s="27">
        <v>2.8965339999999999</v>
      </c>
      <c r="H711" s="65">
        <v>1878687000</v>
      </c>
      <c r="I711" s="34">
        <v>2.0454480000000001E-3</v>
      </c>
      <c r="J711" s="27">
        <v>0.1082824</v>
      </c>
      <c r="K711" s="66">
        <v>4.458666E-2</v>
      </c>
      <c r="L711" s="27">
        <v>3.813983E-2</v>
      </c>
      <c r="M711" s="22">
        <v>41</v>
      </c>
      <c r="N711" s="22">
        <v>-24</v>
      </c>
      <c r="O711" s="22">
        <v>5</v>
      </c>
      <c r="P711" s="64">
        <v>1E-8</v>
      </c>
      <c r="Q711" s="34">
        <f t="shared" ref="Q711:Q774" si="22">I711/$Q$1</f>
        <v>2.0548513002690209E-3</v>
      </c>
      <c r="R711" s="25">
        <f t="shared" si="21"/>
        <v>24.761270830351513</v>
      </c>
      <c r="S711" s="11"/>
      <c r="T711" s="19"/>
      <c r="U711"/>
    </row>
    <row r="712" spans="1:21" x14ac:dyDescent="0.3">
      <c r="A712" s="22" t="s">
        <v>782</v>
      </c>
      <c r="B712" s="62">
        <v>44528</v>
      </c>
      <c r="C712" s="63">
        <v>44528.292361111111</v>
      </c>
      <c r="D712" s="27">
        <v>37.8900000001397</v>
      </c>
      <c r="E712" s="22">
        <v>1556</v>
      </c>
      <c r="F712" s="22">
        <v>-2677</v>
      </c>
      <c r="G712" s="27">
        <v>2.8944220000000001</v>
      </c>
      <c r="H712" s="65">
        <v>1879278000</v>
      </c>
      <c r="I712" s="34">
        <v>2.0434260000000001E-3</v>
      </c>
      <c r="J712" s="27">
        <v>9.7995079999999998E-2</v>
      </c>
      <c r="K712" s="66">
        <v>4.2113339999999999E-2</v>
      </c>
      <c r="L712" s="27">
        <v>4.7424429999999997E-2</v>
      </c>
      <c r="M712" s="22">
        <v>37</v>
      </c>
      <c r="N712" s="22">
        <v>-24</v>
      </c>
      <c r="O712" s="22">
        <v>7</v>
      </c>
      <c r="P712" s="64">
        <v>1E-8</v>
      </c>
      <c r="Q712" s="34">
        <f t="shared" si="22"/>
        <v>2.0528200047635159E-3</v>
      </c>
      <c r="R712" s="25">
        <f t="shared" ref="R712:R775" si="23">((Q712/$Q$2)-1)*1000</f>
        <v>23.748256913782129</v>
      </c>
      <c r="S712" s="11"/>
      <c r="T712" s="19"/>
      <c r="U712"/>
    </row>
    <row r="713" spans="1:21" x14ac:dyDescent="0.3">
      <c r="A713" s="22" t="s">
        <v>783</v>
      </c>
      <c r="B713" s="62">
        <v>44528</v>
      </c>
      <c r="C713" s="63">
        <v>44528.294444444444</v>
      </c>
      <c r="D713" s="27">
        <v>37.940000000128059</v>
      </c>
      <c r="E713" s="22">
        <v>2190</v>
      </c>
      <c r="F713" s="22">
        <v>-2635</v>
      </c>
      <c r="G713" s="27">
        <v>2.8962219999999999</v>
      </c>
      <c r="H713" s="65">
        <v>1841487000</v>
      </c>
      <c r="I713" s="34">
        <v>2.0451480000000001E-3</v>
      </c>
      <c r="J713" s="27">
        <v>0.1414715</v>
      </c>
      <c r="K713" s="66">
        <v>3.7708949999999998E-2</v>
      </c>
      <c r="L713" s="27">
        <v>0.1624003</v>
      </c>
      <c r="M713" s="22">
        <v>43</v>
      </c>
      <c r="N713" s="22">
        <v>-25</v>
      </c>
      <c r="O713" s="22">
        <v>5</v>
      </c>
      <c r="P713" s="64">
        <v>1.0999999999999999E-8</v>
      </c>
      <c r="Q713" s="34">
        <f t="shared" si="22"/>
        <v>2.0545499211139014E-3</v>
      </c>
      <c r="R713" s="25">
        <f t="shared" si="23"/>
        <v>24.610972029673661</v>
      </c>
      <c r="S713" s="11"/>
      <c r="T713" s="19"/>
      <c r="U713"/>
    </row>
    <row r="714" spans="1:21" x14ac:dyDescent="0.3">
      <c r="A714" s="22" t="s">
        <v>784</v>
      </c>
      <c r="B714" s="62">
        <v>44528</v>
      </c>
      <c r="C714" s="63">
        <v>44528.296527777777</v>
      </c>
      <c r="D714" s="27">
        <v>37.990000000116417</v>
      </c>
      <c r="E714" s="22">
        <v>2072</v>
      </c>
      <c r="F714" s="22">
        <v>-3373</v>
      </c>
      <c r="G714" s="27">
        <v>2.8917620000000004</v>
      </c>
      <c r="H714" s="65">
        <v>1813430000</v>
      </c>
      <c r="I714" s="34">
        <v>2.0463909999999998E-3</v>
      </c>
      <c r="J714" s="27">
        <v>0.1483264</v>
      </c>
      <c r="K714" s="66">
        <v>4.1110599999999997E-2</v>
      </c>
      <c r="L714" s="27">
        <v>0.3733918</v>
      </c>
      <c r="M714" s="22">
        <v>42</v>
      </c>
      <c r="N714" s="22">
        <v>-18</v>
      </c>
      <c r="O714" s="22">
        <v>3</v>
      </c>
      <c r="P714" s="64">
        <v>1E-8</v>
      </c>
      <c r="Q714" s="34">
        <f t="shared" si="22"/>
        <v>2.055798635413279E-3</v>
      </c>
      <c r="R714" s="25">
        <f t="shared" si="23"/>
        <v>25.233710060482252</v>
      </c>
      <c r="S714" s="11"/>
      <c r="T714" s="19"/>
      <c r="U714"/>
    </row>
    <row r="715" spans="1:21" x14ac:dyDescent="0.3">
      <c r="A715" s="22" t="s">
        <v>785</v>
      </c>
      <c r="B715" s="62">
        <v>44528</v>
      </c>
      <c r="C715" s="63">
        <v>44528.299305555556</v>
      </c>
      <c r="D715" s="27">
        <v>38.05666666682577</v>
      </c>
      <c r="E715" s="22">
        <v>3116</v>
      </c>
      <c r="F715" s="22">
        <v>-2218</v>
      </c>
      <c r="G715" s="27">
        <v>2.8951259999999999</v>
      </c>
      <c r="H715" s="65">
        <v>1869840000</v>
      </c>
      <c r="I715" s="34">
        <v>2.050999E-3</v>
      </c>
      <c r="J715" s="27">
        <v>0.1110647</v>
      </c>
      <c r="K715" s="66">
        <v>3.7315330000000001E-2</v>
      </c>
      <c r="L715" s="27">
        <v>0.1850666</v>
      </c>
      <c r="M715" s="22">
        <v>47</v>
      </c>
      <c r="N715" s="22">
        <v>-27</v>
      </c>
      <c r="O715" s="22">
        <v>1</v>
      </c>
      <c r="P715" s="64">
        <v>1E-8</v>
      </c>
      <c r="Q715" s="34">
        <f t="shared" si="22"/>
        <v>2.0604278192359136E-3</v>
      </c>
      <c r="R715" s="25">
        <f t="shared" si="23"/>
        <v>27.542299638895649</v>
      </c>
      <c r="S715" s="11"/>
      <c r="T715" s="19"/>
      <c r="U715"/>
    </row>
    <row r="716" spans="1:21" x14ac:dyDescent="0.3">
      <c r="A716" s="22" t="s">
        <v>786</v>
      </c>
      <c r="B716" s="62">
        <v>44528</v>
      </c>
      <c r="C716" s="63">
        <v>44528.301388888889</v>
      </c>
      <c r="D716" s="27">
        <v>38.106666666814128</v>
      </c>
      <c r="E716" s="22">
        <v>2857</v>
      </c>
      <c r="F716" s="22">
        <v>-2758</v>
      </c>
      <c r="G716" s="27">
        <v>2.8911359999999999</v>
      </c>
      <c r="H716" s="65">
        <v>1919289000</v>
      </c>
      <c r="I716" s="34">
        <v>2.0477849999999999E-3</v>
      </c>
      <c r="J716" s="27">
        <v>0.14498459999999999</v>
      </c>
      <c r="K716" s="66">
        <v>3.989612E-2</v>
      </c>
      <c r="L716" s="27">
        <v>2.962822E-2</v>
      </c>
      <c r="M716" s="22">
        <v>45</v>
      </c>
      <c r="N716" s="22">
        <v>-23</v>
      </c>
      <c r="O716" s="22">
        <v>5</v>
      </c>
      <c r="P716" s="64">
        <v>1.0999999999999999E-8</v>
      </c>
      <c r="Q716" s="34">
        <f t="shared" si="22"/>
        <v>2.0571990438874007E-3</v>
      </c>
      <c r="R716" s="25">
        <f t="shared" si="23"/>
        <v>25.932098487632558</v>
      </c>
      <c r="S716" s="11"/>
      <c r="T716" s="19"/>
      <c r="U716"/>
    </row>
    <row r="717" spans="1:21" x14ac:dyDescent="0.3">
      <c r="A717" s="22" t="s">
        <v>787</v>
      </c>
      <c r="B717" s="62">
        <v>44528</v>
      </c>
      <c r="C717" s="63">
        <v>44528.303472222222</v>
      </c>
      <c r="D717" s="27">
        <v>38.156666666802487</v>
      </c>
      <c r="E717" s="22">
        <v>2661</v>
      </c>
      <c r="F717" s="22">
        <v>-3045</v>
      </c>
      <c r="G717" s="27">
        <v>2.905062</v>
      </c>
      <c r="H717" s="65">
        <v>1857852000</v>
      </c>
      <c r="I717" s="34">
        <v>2.0478969999999999E-3</v>
      </c>
      <c r="J717" s="27">
        <v>0.1512655</v>
      </c>
      <c r="K717" s="66">
        <v>3.9723149999999999E-2</v>
      </c>
      <c r="L717" s="27">
        <v>4.7790180000000002E-2</v>
      </c>
      <c r="M717" s="22">
        <v>44</v>
      </c>
      <c r="N717" s="22">
        <v>-23</v>
      </c>
      <c r="O717" s="22">
        <v>8</v>
      </c>
      <c r="P717" s="64">
        <v>1E-8</v>
      </c>
      <c r="Q717" s="34">
        <f t="shared" si="22"/>
        <v>2.0573115587719788E-3</v>
      </c>
      <c r="R717" s="25">
        <f t="shared" si="23"/>
        <v>25.988210039885828</v>
      </c>
      <c r="S717" s="11"/>
      <c r="T717" s="19"/>
      <c r="U717"/>
    </row>
    <row r="718" spans="1:21" x14ac:dyDescent="0.3">
      <c r="A718" s="22" t="s">
        <v>788</v>
      </c>
      <c r="B718" s="62">
        <v>44528</v>
      </c>
      <c r="C718" s="63">
        <v>44528.306250000001</v>
      </c>
      <c r="D718" s="27">
        <v>38.223333333511839</v>
      </c>
      <c r="E718" s="22">
        <v>1836</v>
      </c>
      <c r="F718" s="22">
        <v>-2288</v>
      </c>
      <c r="G718" s="27">
        <v>2.9074089999999999</v>
      </c>
      <c r="H718" s="65">
        <v>1889234000</v>
      </c>
      <c r="I718" s="34">
        <v>2.0495930000000002E-3</v>
      </c>
      <c r="J718" s="27">
        <v>8.3766099999999996E-2</v>
      </c>
      <c r="K718" s="66">
        <v>3.6500850000000001E-2</v>
      </c>
      <c r="L718" s="27">
        <v>0.15450920000000001</v>
      </c>
      <c r="M718" s="22">
        <v>39</v>
      </c>
      <c r="N718" s="22">
        <v>-28</v>
      </c>
      <c r="O718" s="22">
        <v>6</v>
      </c>
      <c r="P718" s="64">
        <v>1E-8</v>
      </c>
      <c r="Q718" s="34">
        <f t="shared" si="22"/>
        <v>2.0590153555955877E-3</v>
      </c>
      <c r="R718" s="25">
        <f t="shared" si="23"/>
        <v>26.837899259718689</v>
      </c>
      <c r="S718" s="11"/>
      <c r="T718" s="19"/>
      <c r="U718"/>
    </row>
    <row r="719" spans="1:21" x14ac:dyDescent="0.3">
      <c r="A719" s="22" t="s">
        <v>789</v>
      </c>
      <c r="B719" s="62">
        <v>44528</v>
      </c>
      <c r="C719" s="63">
        <v>44528.308333333334</v>
      </c>
      <c r="D719" s="27">
        <v>38.273333333500197</v>
      </c>
      <c r="E719" s="22">
        <v>1915</v>
      </c>
      <c r="F719" s="22">
        <v>-2799</v>
      </c>
      <c r="G719" s="27">
        <v>2.9162489999999996</v>
      </c>
      <c r="H719" s="65">
        <v>1791349000</v>
      </c>
      <c r="I719" s="34">
        <v>2.0454549999999998E-3</v>
      </c>
      <c r="J719" s="27">
        <v>0.14458570000000001</v>
      </c>
      <c r="K719" s="66">
        <v>3.750796E-2</v>
      </c>
      <c r="L719" s="27">
        <v>0.2112047</v>
      </c>
      <c r="M719" s="22">
        <v>41</v>
      </c>
      <c r="N719" s="22">
        <v>-22</v>
      </c>
      <c r="O719" s="22">
        <v>3</v>
      </c>
      <c r="P719" s="64">
        <v>1.0999999999999999E-8</v>
      </c>
      <c r="Q719" s="34">
        <f t="shared" si="22"/>
        <v>2.0548583324493065E-3</v>
      </c>
      <c r="R719" s="25">
        <f t="shared" si="23"/>
        <v>24.764777802367188</v>
      </c>
      <c r="S719" s="11"/>
      <c r="T719" s="19"/>
      <c r="U719"/>
    </row>
    <row r="720" spans="1:21" x14ac:dyDescent="0.3">
      <c r="A720" s="22" t="s">
        <v>790</v>
      </c>
      <c r="B720" s="62">
        <v>44528</v>
      </c>
      <c r="C720" s="63">
        <v>44528.310416666667</v>
      </c>
      <c r="D720" s="27">
        <v>38.323333333488556</v>
      </c>
      <c r="E720" s="22">
        <v>2740</v>
      </c>
      <c r="F720" s="22">
        <v>-2799</v>
      </c>
      <c r="G720" s="27">
        <v>2.9275139999999999</v>
      </c>
      <c r="H720" s="65">
        <v>1890252000</v>
      </c>
      <c r="I720" s="34">
        <v>2.0455E-3</v>
      </c>
      <c r="J720" s="27">
        <v>0.1074812</v>
      </c>
      <c r="K720" s="66">
        <v>3.8083110000000003E-2</v>
      </c>
      <c r="L720" s="27">
        <v>5.1528369999999997E-2</v>
      </c>
      <c r="M720" s="22">
        <v>47</v>
      </c>
      <c r="N720" s="22">
        <v>-21</v>
      </c>
      <c r="O720" s="22">
        <v>0</v>
      </c>
      <c r="P720" s="64">
        <v>1E-8</v>
      </c>
      <c r="Q720" s="34">
        <f t="shared" si="22"/>
        <v>2.0549035393225747E-3</v>
      </c>
      <c r="R720" s="25">
        <f t="shared" si="23"/>
        <v>24.787322622469077</v>
      </c>
      <c r="S720" s="11"/>
      <c r="T720" s="19"/>
      <c r="U720"/>
    </row>
    <row r="721" spans="1:21" x14ac:dyDescent="0.3">
      <c r="A721" s="22" t="s">
        <v>791</v>
      </c>
      <c r="B721" s="62">
        <v>44528</v>
      </c>
      <c r="C721" s="63">
        <v>44528.3125</v>
      </c>
      <c r="D721" s="27">
        <v>38.373333333476914</v>
      </c>
      <c r="E721" s="22">
        <v>3116</v>
      </c>
      <c r="F721" s="22">
        <v>-2179</v>
      </c>
      <c r="G721" s="27">
        <v>2.9279830000000002</v>
      </c>
      <c r="H721" s="65">
        <v>1860025000</v>
      </c>
      <c r="I721" s="34">
        <v>2.0462689999999999E-3</v>
      </c>
      <c r="J721" s="27">
        <v>0.11048340000000001</v>
      </c>
      <c r="K721" s="66">
        <v>3.8989759999999998E-2</v>
      </c>
      <c r="L721" s="27">
        <v>7.0194380000000001E-2</v>
      </c>
      <c r="M721" s="22">
        <v>47</v>
      </c>
      <c r="N721" s="22">
        <v>-29</v>
      </c>
      <c r="O721" s="22">
        <v>3</v>
      </c>
      <c r="P721" s="64">
        <v>1E-8</v>
      </c>
      <c r="Q721" s="34">
        <f t="shared" si="22"/>
        <v>2.0556760745568639E-3</v>
      </c>
      <c r="R721" s="25">
        <f t="shared" si="23"/>
        <v>25.172588548206587</v>
      </c>
      <c r="S721" s="11"/>
      <c r="T721" s="19"/>
      <c r="U721"/>
    </row>
    <row r="722" spans="1:21" x14ac:dyDescent="0.3">
      <c r="A722" s="22" t="s">
        <v>792</v>
      </c>
      <c r="B722" s="62">
        <v>44528</v>
      </c>
      <c r="C722" s="63">
        <v>44528.31527777778</v>
      </c>
      <c r="D722" s="27">
        <v>38.440000000186267</v>
      </c>
      <c r="E722" s="22">
        <v>2347</v>
      </c>
      <c r="F722" s="22">
        <v>-1734</v>
      </c>
      <c r="G722" s="27">
        <v>2.9269659999999997</v>
      </c>
      <c r="H722" s="65">
        <v>1874246000</v>
      </c>
      <c r="I722" s="34">
        <v>2.04842E-3</v>
      </c>
      <c r="J722" s="27">
        <v>0.13289100000000001</v>
      </c>
      <c r="K722" s="66">
        <v>4.0445340000000003E-2</v>
      </c>
      <c r="L722" s="27">
        <v>0.1777784</v>
      </c>
      <c r="M722" s="22">
        <v>43</v>
      </c>
      <c r="N722" s="22">
        <v>-33</v>
      </c>
      <c r="O722" s="22">
        <v>1</v>
      </c>
      <c r="P722" s="64">
        <v>1E-8</v>
      </c>
      <c r="Q722" s="34">
        <f t="shared" si="22"/>
        <v>2.0578369630990705E-3</v>
      </c>
      <c r="R722" s="25">
        <f t="shared" si="23"/>
        <v>26.250230949067756</v>
      </c>
      <c r="S722" s="11"/>
      <c r="T722" s="19"/>
      <c r="U722"/>
    </row>
    <row r="723" spans="1:21" x14ac:dyDescent="0.3">
      <c r="A723" s="22" t="s">
        <v>793</v>
      </c>
      <c r="B723" s="62">
        <v>44528</v>
      </c>
      <c r="C723" s="63">
        <v>44528.317361111112</v>
      </c>
      <c r="D723" s="27">
        <v>38.490000000174625</v>
      </c>
      <c r="E723" s="22">
        <v>2739</v>
      </c>
      <c r="F723" s="22">
        <v>-2676</v>
      </c>
      <c r="G723" s="27">
        <v>2.9115549999999999</v>
      </c>
      <c r="H723" s="65">
        <v>1868451000</v>
      </c>
      <c r="I723" s="34">
        <v>2.0499110000000002E-3</v>
      </c>
      <c r="J723" s="27">
        <v>0.12413479999999999</v>
      </c>
      <c r="K723" s="66">
        <v>4.0220739999999998E-2</v>
      </c>
      <c r="L723" s="27">
        <v>4.7490770000000002E-2</v>
      </c>
      <c r="M723" s="22">
        <v>47</v>
      </c>
      <c r="N723" s="22">
        <v>-22</v>
      </c>
      <c r="O723" s="22">
        <v>7</v>
      </c>
      <c r="P723" s="64">
        <v>1E-8</v>
      </c>
      <c r="Q723" s="34">
        <f t="shared" si="22"/>
        <v>2.0593348175000142E-3</v>
      </c>
      <c r="R723" s="25">
        <f t="shared" si="23"/>
        <v>26.997215988437297</v>
      </c>
      <c r="S723" s="11"/>
      <c r="T723" s="19"/>
      <c r="U723"/>
    </row>
    <row r="724" spans="1:21" x14ac:dyDescent="0.3">
      <c r="A724" s="22" t="s">
        <v>794</v>
      </c>
      <c r="B724" s="62">
        <v>44528</v>
      </c>
      <c r="C724" s="63">
        <v>44528.319444444445</v>
      </c>
      <c r="D724" s="27">
        <v>38.540000000162983</v>
      </c>
      <c r="E724" s="22">
        <v>2778</v>
      </c>
      <c r="F724" s="22">
        <v>-2922</v>
      </c>
      <c r="G724" s="27">
        <v>2.943473</v>
      </c>
      <c r="H724" s="65">
        <v>1916454000</v>
      </c>
      <c r="I724" s="34">
        <v>2.0471130000000001E-3</v>
      </c>
      <c r="J724" s="27">
        <v>0.12023110000000001</v>
      </c>
      <c r="K724" s="66">
        <v>4.1635699999999998E-2</v>
      </c>
      <c r="L724" s="27">
        <v>0.1577962</v>
      </c>
      <c r="M724" s="22">
        <v>47</v>
      </c>
      <c r="N724" s="22">
        <v>-24</v>
      </c>
      <c r="O724" s="22">
        <v>7</v>
      </c>
      <c r="P724" s="64">
        <v>1E-8</v>
      </c>
      <c r="Q724" s="34">
        <f t="shared" si="22"/>
        <v>2.0565239545799335E-3</v>
      </c>
      <c r="R724" s="25">
        <f t="shared" si="23"/>
        <v>25.595429174114059</v>
      </c>
      <c r="S724" s="11"/>
      <c r="T724" s="19"/>
      <c r="U724"/>
    </row>
    <row r="725" spans="1:21" x14ac:dyDescent="0.3">
      <c r="A725" s="22" t="s">
        <v>795</v>
      </c>
      <c r="B725" s="62">
        <v>44528</v>
      </c>
      <c r="C725" s="63">
        <v>44528.322222222225</v>
      </c>
      <c r="D725" s="27">
        <v>38.606666666872336</v>
      </c>
      <c r="E725" s="22">
        <v>2976</v>
      </c>
      <c r="F725" s="22">
        <v>-1693</v>
      </c>
      <c r="G725" s="27">
        <v>2.9462109999999999</v>
      </c>
      <c r="H725" s="65">
        <v>1829721000</v>
      </c>
      <c r="I725" s="34">
        <v>2.0453479999999998E-3</v>
      </c>
      <c r="J725" s="27">
        <v>0.1228842</v>
      </c>
      <c r="K725" s="66">
        <v>4.259723E-2</v>
      </c>
      <c r="L725" s="27">
        <v>0.1210302</v>
      </c>
      <c r="M725" s="22">
        <v>48</v>
      </c>
      <c r="N725" s="22">
        <v>-32</v>
      </c>
      <c r="O725" s="22">
        <v>17</v>
      </c>
      <c r="P725" s="64">
        <v>1E-8</v>
      </c>
      <c r="Q725" s="34">
        <f t="shared" si="22"/>
        <v>2.0547508405506475E-3</v>
      </c>
      <c r="R725" s="25">
        <f t="shared" si="23"/>
        <v>24.711171230125338</v>
      </c>
      <c r="S725" s="11"/>
      <c r="T725" s="19"/>
      <c r="U725"/>
    </row>
    <row r="726" spans="1:21" x14ac:dyDescent="0.3">
      <c r="A726" s="22" t="s">
        <v>796</v>
      </c>
      <c r="B726" s="62">
        <v>44528</v>
      </c>
      <c r="C726" s="63">
        <v>44528.324305555558</v>
      </c>
      <c r="D726" s="27">
        <v>38.656666666860694</v>
      </c>
      <c r="E726" s="22">
        <v>3076</v>
      </c>
      <c r="F726" s="22">
        <v>-3095</v>
      </c>
      <c r="G726" s="27">
        <v>2.9347110000000001</v>
      </c>
      <c r="H726" s="65">
        <v>1905716000</v>
      </c>
      <c r="I726" s="34">
        <v>2.0473779999999999E-3</v>
      </c>
      <c r="J726" s="27">
        <v>9.0499259999999998E-2</v>
      </c>
      <c r="K726" s="66">
        <v>3.863747E-2</v>
      </c>
      <c r="L726" s="27">
        <v>0.14766480000000001</v>
      </c>
      <c r="M726" s="22">
        <v>47</v>
      </c>
      <c r="N726" s="22">
        <v>-20</v>
      </c>
      <c r="O726" s="22">
        <v>4</v>
      </c>
      <c r="P726" s="64">
        <v>1E-8</v>
      </c>
      <c r="Q726" s="34">
        <f t="shared" si="22"/>
        <v>2.0567901728336222E-3</v>
      </c>
      <c r="R726" s="25">
        <f t="shared" si="23"/>
        <v>25.728193114712859</v>
      </c>
      <c r="S726" s="11"/>
      <c r="T726" s="19"/>
      <c r="U726"/>
    </row>
    <row r="727" spans="1:21" x14ac:dyDescent="0.3">
      <c r="A727" s="22" t="s">
        <v>797</v>
      </c>
      <c r="B727" s="62">
        <v>44528</v>
      </c>
      <c r="C727" s="63">
        <v>44528.326388888891</v>
      </c>
      <c r="D727" s="27">
        <v>38.706666666849053</v>
      </c>
      <c r="E727" s="22">
        <v>2072</v>
      </c>
      <c r="F727" s="22">
        <v>-3127</v>
      </c>
      <c r="G727" s="27">
        <v>2.9207860000000001</v>
      </c>
      <c r="H727" s="65">
        <v>1814945000</v>
      </c>
      <c r="I727" s="34">
        <v>2.0455349999999998E-3</v>
      </c>
      <c r="J727" s="27">
        <v>9.8649509999999996E-2</v>
      </c>
      <c r="K727" s="66">
        <v>4.3062780000000002E-2</v>
      </c>
      <c r="L727" s="27">
        <v>0.34292119999999998</v>
      </c>
      <c r="M727" s="22">
        <v>41</v>
      </c>
      <c r="N727" s="22">
        <v>-20</v>
      </c>
      <c r="O727" s="22">
        <v>1</v>
      </c>
      <c r="P727" s="64">
        <v>1E-8</v>
      </c>
      <c r="Q727" s="34">
        <f t="shared" si="22"/>
        <v>2.0549387002240052E-3</v>
      </c>
      <c r="R727" s="25">
        <f t="shared" si="23"/>
        <v>24.804857482547902</v>
      </c>
      <c r="S727" s="11"/>
      <c r="T727" s="19"/>
      <c r="U727"/>
    </row>
    <row r="728" spans="1:21" x14ac:dyDescent="0.3">
      <c r="A728" s="22" t="s">
        <v>798</v>
      </c>
      <c r="B728" s="62">
        <v>44528</v>
      </c>
      <c r="C728" s="63">
        <v>44528.32916666667</v>
      </c>
      <c r="D728" s="27">
        <v>38.773333333558405</v>
      </c>
      <c r="E728" s="22">
        <v>2543</v>
      </c>
      <c r="F728" s="22">
        <v>-2267</v>
      </c>
      <c r="G728" s="27">
        <v>2.9100679999999999</v>
      </c>
      <c r="H728" s="65">
        <v>1843457000</v>
      </c>
      <c r="I728" s="34">
        <v>2.0453300000000002E-3</v>
      </c>
      <c r="J728" s="27">
        <v>0.10484159999999999</v>
      </c>
      <c r="K728" s="66">
        <v>4.0481740000000002E-2</v>
      </c>
      <c r="L728" s="27">
        <v>0.51762710000000001</v>
      </c>
      <c r="M728" s="22">
        <v>42</v>
      </c>
      <c r="N728" s="22">
        <v>-26</v>
      </c>
      <c r="O728" s="22">
        <v>4</v>
      </c>
      <c r="P728" s="64">
        <v>1E-8</v>
      </c>
      <c r="Q728" s="34">
        <f t="shared" si="22"/>
        <v>2.0547327578013404E-3</v>
      </c>
      <c r="R728" s="25">
        <f t="shared" si="23"/>
        <v>24.702153302084806</v>
      </c>
      <c r="S728" s="11"/>
      <c r="T728" s="19"/>
      <c r="U728"/>
    </row>
    <row r="729" spans="1:21" x14ac:dyDescent="0.3">
      <c r="A729" s="22" t="s">
        <v>799</v>
      </c>
      <c r="B729" s="62">
        <v>44528</v>
      </c>
      <c r="C729" s="63">
        <v>44528.331250000003</v>
      </c>
      <c r="D729" s="27">
        <v>38.823333333546763</v>
      </c>
      <c r="E729" s="22">
        <v>2072</v>
      </c>
      <c r="F729" s="22">
        <v>-2922</v>
      </c>
      <c r="G729" s="27">
        <v>2.9043579999999998</v>
      </c>
      <c r="H729" s="65">
        <v>1857985000</v>
      </c>
      <c r="I729" s="34">
        <v>2.0472820000000001E-3</v>
      </c>
      <c r="J729" s="27">
        <v>0.13247629999999999</v>
      </c>
      <c r="K729" s="66">
        <v>3.9614539999999997E-2</v>
      </c>
      <c r="L729" s="27">
        <v>0.37876480000000001</v>
      </c>
      <c r="M729" s="22">
        <v>41</v>
      </c>
      <c r="N729" s="22">
        <v>-23</v>
      </c>
      <c r="O729" s="22">
        <v>5</v>
      </c>
      <c r="P729" s="64">
        <v>1E-8</v>
      </c>
      <c r="Q729" s="34">
        <f t="shared" si="22"/>
        <v>2.0566937315039842E-3</v>
      </c>
      <c r="R729" s="25">
        <f t="shared" si="23"/>
        <v>25.680097498496089</v>
      </c>
      <c r="S729" s="11"/>
      <c r="T729" s="19"/>
      <c r="U729"/>
    </row>
    <row r="730" spans="1:21" x14ac:dyDescent="0.3">
      <c r="A730" s="22" t="s">
        <v>800</v>
      </c>
      <c r="B730" s="62">
        <v>44528</v>
      </c>
      <c r="C730" s="63">
        <v>44528.333333333336</v>
      </c>
      <c r="D730" s="27">
        <v>38.873333333535122</v>
      </c>
      <c r="E730" s="22">
        <v>2190</v>
      </c>
      <c r="F730" s="22">
        <v>-2676</v>
      </c>
      <c r="G730" s="27">
        <v>2.8820619999999999</v>
      </c>
      <c r="H730" s="65">
        <v>1843020000</v>
      </c>
      <c r="I730" s="34">
        <v>2.0455120000000002E-3</v>
      </c>
      <c r="J730" s="27">
        <v>0.1080573</v>
      </c>
      <c r="K730" s="66">
        <v>4.1377190000000001E-2</v>
      </c>
      <c r="L730" s="27">
        <v>8.6452989999999993E-2</v>
      </c>
      <c r="M730" s="22">
        <v>41</v>
      </c>
      <c r="N730" s="22">
        <v>-24</v>
      </c>
      <c r="O730" s="22">
        <v>9</v>
      </c>
      <c r="P730" s="64">
        <v>1E-8</v>
      </c>
      <c r="Q730" s="34">
        <f t="shared" si="22"/>
        <v>2.0549155944887799E-3</v>
      </c>
      <c r="R730" s="25">
        <f t="shared" si="23"/>
        <v>24.793334574496171</v>
      </c>
      <c r="S730" s="11"/>
      <c r="T730" s="19"/>
      <c r="U730"/>
    </row>
    <row r="731" spans="1:21" x14ac:dyDescent="0.3">
      <c r="A731" s="22" t="s">
        <v>801</v>
      </c>
      <c r="B731" s="62">
        <v>44528</v>
      </c>
      <c r="C731" s="63">
        <v>44528.335416666669</v>
      </c>
      <c r="D731" s="27">
        <v>38.92333333352348</v>
      </c>
      <c r="E731" s="22">
        <v>2543</v>
      </c>
      <c r="F731" s="22">
        <v>-1980</v>
      </c>
      <c r="G731" s="27">
        <v>2.8937179999999998</v>
      </c>
      <c r="H731" s="65">
        <v>1844323000</v>
      </c>
      <c r="I731" s="34">
        <v>2.0456820000000001E-3</v>
      </c>
      <c r="J731" s="27">
        <v>0.1201062</v>
      </c>
      <c r="K731" s="66">
        <v>4.0729719999999997E-2</v>
      </c>
      <c r="L731" s="27">
        <v>0.18289900000000001</v>
      </c>
      <c r="M731" s="22">
        <v>45</v>
      </c>
      <c r="N731" s="22">
        <v>-29</v>
      </c>
      <c r="O731" s="22">
        <v>8</v>
      </c>
      <c r="P731" s="64">
        <v>1E-8</v>
      </c>
      <c r="Q731" s="34">
        <f t="shared" si="22"/>
        <v>2.0550863760100137E-3</v>
      </c>
      <c r="R731" s="25">
        <f t="shared" si="23"/>
        <v>24.878503894880222</v>
      </c>
      <c r="S731" s="11"/>
      <c r="T731" s="19"/>
      <c r="U731"/>
    </row>
    <row r="732" spans="1:21" x14ac:dyDescent="0.3">
      <c r="A732" s="22" t="s">
        <v>802</v>
      </c>
      <c r="B732" s="62">
        <v>44528</v>
      </c>
      <c r="C732" s="63">
        <v>44528.338194444441</v>
      </c>
      <c r="D732" s="27">
        <v>38.99000000005821</v>
      </c>
      <c r="E732" s="22">
        <v>2229</v>
      </c>
      <c r="F732" s="22">
        <v>-2390</v>
      </c>
      <c r="G732" s="27">
        <v>2.8790109999999998</v>
      </c>
      <c r="H732" s="65">
        <v>1892352000</v>
      </c>
      <c r="I732" s="34">
        <v>2.0446980000000002E-3</v>
      </c>
      <c r="J732" s="27">
        <v>0.1297642</v>
      </c>
      <c r="K732" s="66">
        <v>3.6224909999999999E-2</v>
      </c>
      <c r="L732" s="27">
        <v>0.17280390000000001</v>
      </c>
      <c r="M732" s="22">
        <v>40</v>
      </c>
      <c r="N732" s="22">
        <v>-26</v>
      </c>
      <c r="O732" s="22">
        <v>7</v>
      </c>
      <c r="P732" s="64">
        <v>1E-8</v>
      </c>
      <c r="Q732" s="34">
        <f t="shared" si="22"/>
        <v>2.0540978523812224E-3</v>
      </c>
      <c r="R732" s="25">
        <f t="shared" si="23"/>
        <v>24.385523828656773</v>
      </c>
      <c r="S732" s="11"/>
      <c r="T732" s="19"/>
      <c r="U732"/>
    </row>
    <row r="733" spans="1:21" x14ac:dyDescent="0.3">
      <c r="A733" s="22" t="s">
        <v>803</v>
      </c>
      <c r="B733" s="62">
        <v>44528</v>
      </c>
      <c r="C733" s="63">
        <v>44528.340277777781</v>
      </c>
      <c r="D733" s="27">
        <v>39.040000000221191</v>
      </c>
      <c r="E733" s="22">
        <v>2111</v>
      </c>
      <c r="F733" s="22">
        <v>-1816</v>
      </c>
      <c r="G733" s="27">
        <v>2.894031</v>
      </c>
      <c r="H733" s="65">
        <v>1854080000</v>
      </c>
      <c r="I733" s="34">
        <v>2.0453450000000001E-3</v>
      </c>
      <c r="J733" s="27">
        <v>8.429536E-2</v>
      </c>
      <c r="K733" s="66">
        <v>3.9631079999999999E-2</v>
      </c>
      <c r="L733" s="27">
        <v>7.8974299999999997E-2</v>
      </c>
      <c r="M733" s="22">
        <v>41</v>
      </c>
      <c r="N733" s="22">
        <v>-32</v>
      </c>
      <c r="O733" s="22">
        <v>8</v>
      </c>
      <c r="P733" s="64">
        <v>1E-8</v>
      </c>
      <c r="Q733" s="34">
        <f t="shared" si="22"/>
        <v>2.0547478267590965E-3</v>
      </c>
      <c r="R733" s="25">
        <f t="shared" si="23"/>
        <v>24.709668242118845</v>
      </c>
      <c r="S733" s="11"/>
      <c r="T733" s="19"/>
      <c r="U733"/>
    </row>
    <row r="734" spans="1:21" x14ac:dyDescent="0.3">
      <c r="A734" s="22" t="s">
        <v>804</v>
      </c>
      <c r="B734" s="62">
        <v>44528</v>
      </c>
      <c r="C734" s="63">
        <v>44528.342361111114</v>
      </c>
      <c r="D734" s="27">
        <v>39.09000000020955</v>
      </c>
      <c r="E734" s="22">
        <v>2936</v>
      </c>
      <c r="F734" s="22">
        <v>-3413</v>
      </c>
      <c r="G734" s="27">
        <v>2.8941880000000002</v>
      </c>
      <c r="H734" s="65">
        <v>1837025000</v>
      </c>
      <c r="I734" s="34">
        <v>2.045509E-3</v>
      </c>
      <c r="J734" s="27">
        <v>0.11874320000000001</v>
      </c>
      <c r="K734" s="66">
        <v>3.7274910000000001E-2</v>
      </c>
      <c r="L734" s="27">
        <v>4.5694970000000001E-2</v>
      </c>
      <c r="M734" s="22">
        <v>49</v>
      </c>
      <c r="N734" s="22">
        <v>-19</v>
      </c>
      <c r="O734" s="22">
        <v>-1</v>
      </c>
      <c r="P734" s="64">
        <v>1.0999999999999999E-8</v>
      </c>
      <c r="Q734" s="34">
        <f t="shared" si="22"/>
        <v>2.0549125806972285E-3</v>
      </c>
      <c r="R734" s="25">
        <f t="shared" si="23"/>
        <v>24.791831586489455</v>
      </c>
      <c r="S734" s="11"/>
      <c r="T734" s="19"/>
      <c r="U734"/>
    </row>
    <row r="735" spans="1:21" x14ac:dyDescent="0.3">
      <c r="A735" s="22" t="s">
        <v>805</v>
      </c>
      <c r="B735" s="62">
        <v>44528</v>
      </c>
      <c r="C735" s="63">
        <v>44528.345138888886</v>
      </c>
      <c r="D735" s="27">
        <v>39.156666666744279</v>
      </c>
      <c r="E735" s="22">
        <v>1796</v>
      </c>
      <c r="F735" s="22">
        <v>-2638</v>
      </c>
      <c r="G735" s="27">
        <v>2.894892</v>
      </c>
      <c r="H735" s="65">
        <v>1886319000</v>
      </c>
      <c r="I735" s="34">
        <v>2.0481660000000001E-3</v>
      </c>
      <c r="J735" s="27">
        <v>0.10285030000000001</v>
      </c>
      <c r="K735" s="66">
        <v>4.415351E-2</v>
      </c>
      <c r="L735" s="27">
        <v>0.246118</v>
      </c>
      <c r="M735" s="22">
        <v>41</v>
      </c>
      <c r="N735" s="22">
        <v>-23</v>
      </c>
      <c r="O735" s="22">
        <v>7</v>
      </c>
      <c r="P735" s="64">
        <v>1E-8</v>
      </c>
      <c r="Q735" s="34">
        <f t="shared" si="22"/>
        <v>2.0575817954144029E-3</v>
      </c>
      <c r="R735" s="25">
        <f t="shared" si="23"/>
        <v>26.12297796449381</v>
      </c>
      <c r="S735" s="11"/>
      <c r="T735" s="19"/>
      <c r="U735"/>
    </row>
    <row r="736" spans="1:21" x14ac:dyDescent="0.3">
      <c r="A736" s="22" t="s">
        <v>806</v>
      </c>
      <c r="B736" s="62">
        <v>44528</v>
      </c>
      <c r="C736" s="63">
        <v>44528.347222222219</v>
      </c>
      <c r="D736" s="27">
        <v>39.206666666732637</v>
      </c>
      <c r="E736" s="22">
        <v>2661</v>
      </c>
      <c r="F736" s="22">
        <v>-3086</v>
      </c>
      <c r="G736" s="27">
        <v>2.9069389999999999</v>
      </c>
      <c r="H736" s="65">
        <v>1895419000</v>
      </c>
      <c r="I736" s="34">
        <v>2.0464770000000001E-3</v>
      </c>
      <c r="J736" s="27">
        <v>0.1124419</v>
      </c>
      <c r="K736" s="66">
        <v>3.9657030000000003E-2</v>
      </c>
      <c r="L736" s="27">
        <v>2.9959550000000001E-2</v>
      </c>
      <c r="M736" s="22">
        <v>45</v>
      </c>
      <c r="N736" s="22">
        <v>-21</v>
      </c>
      <c r="O736" s="22">
        <v>8</v>
      </c>
      <c r="P736" s="64">
        <v>1E-8</v>
      </c>
      <c r="Q736" s="34">
        <f t="shared" si="22"/>
        <v>2.0558850307710805E-3</v>
      </c>
      <c r="R736" s="25">
        <f t="shared" si="23"/>
        <v>25.276795716676848</v>
      </c>
      <c r="S736" s="11"/>
      <c r="T736" s="19"/>
      <c r="U736"/>
    </row>
    <row r="737" spans="1:21" x14ac:dyDescent="0.3">
      <c r="A737" s="22" t="s">
        <v>807</v>
      </c>
      <c r="B737" s="62">
        <v>44528</v>
      </c>
      <c r="C737" s="63">
        <v>44528.349305555559</v>
      </c>
      <c r="D737" s="27">
        <v>39.256666666895619</v>
      </c>
      <c r="E737" s="22">
        <v>1596</v>
      </c>
      <c r="F737" s="22">
        <v>-3142</v>
      </c>
      <c r="G737" s="27">
        <v>2.9106939999999999</v>
      </c>
      <c r="H737" s="65">
        <v>1848964000</v>
      </c>
      <c r="I737" s="34">
        <v>2.0480149999999998E-3</v>
      </c>
      <c r="J737" s="27">
        <v>0.14449419999999999</v>
      </c>
      <c r="K737" s="66">
        <v>4.0689290000000003E-2</v>
      </c>
      <c r="L737" s="27">
        <v>0.203016</v>
      </c>
      <c r="M737" s="22">
        <v>40</v>
      </c>
      <c r="N737" s="22">
        <v>-21</v>
      </c>
      <c r="O737" s="22">
        <v>9</v>
      </c>
      <c r="P737" s="64">
        <v>1E-8</v>
      </c>
      <c r="Q737" s="34">
        <f t="shared" si="22"/>
        <v>2.0574301012396589E-3</v>
      </c>
      <c r="R737" s="25">
        <f t="shared" si="23"/>
        <v>26.047327568152312</v>
      </c>
      <c r="S737" s="11"/>
      <c r="T737" s="19"/>
      <c r="U737"/>
    </row>
    <row r="738" spans="1:21" x14ac:dyDescent="0.3">
      <c r="A738" s="22" t="s">
        <v>808</v>
      </c>
      <c r="B738" s="62">
        <v>44528</v>
      </c>
      <c r="C738" s="63">
        <v>44528.352083333331</v>
      </c>
      <c r="D738" s="27">
        <v>39.323333333430348</v>
      </c>
      <c r="E738" s="22">
        <v>2937</v>
      </c>
      <c r="F738" s="22">
        <v>-2553</v>
      </c>
      <c r="G738" s="27">
        <v>2.918987</v>
      </c>
      <c r="H738" s="65">
        <v>1908897000</v>
      </c>
      <c r="I738" s="34">
        <v>2.048177E-3</v>
      </c>
      <c r="J738" s="27">
        <v>0.131191</v>
      </c>
      <c r="K738" s="66">
        <v>4.106361E-2</v>
      </c>
      <c r="L738" s="27">
        <v>5.0977040000000001E-2</v>
      </c>
      <c r="M738" s="22">
        <v>47</v>
      </c>
      <c r="N738" s="22">
        <v>-25</v>
      </c>
      <c r="O738" s="22">
        <v>6</v>
      </c>
      <c r="P738" s="64">
        <v>1.0999999999999999E-8</v>
      </c>
      <c r="Q738" s="34">
        <f t="shared" si="22"/>
        <v>2.0575928459834235E-3</v>
      </c>
      <c r="R738" s="25">
        <f t="shared" si="23"/>
        <v>26.128488920518443</v>
      </c>
      <c r="S738" s="11"/>
      <c r="T738" s="19"/>
      <c r="U738"/>
    </row>
    <row r="739" spans="1:21" x14ac:dyDescent="0.3">
      <c r="A739" s="22" t="s">
        <v>809</v>
      </c>
      <c r="B739" s="62">
        <v>44528</v>
      </c>
      <c r="C739" s="63">
        <v>44528.354166666664</v>
      </c>
      <c r="D739" s="27">
        <v>39.373333333418707</v>
      </c>
      <c r="E739" s="22">
        <v>2779</v>
      </c>
      <c r="F739" s="22">
        <v>-2472</v>
      </c>
      <c r="G739" s="27">
        <v>2.9232110000000002</v>
      </c>
      <c r="H739" s="65">
        <v>1885605000</v>
      </c>
      <c r="I739" s="34">
        <v>2.047699E-3</v>
      </c>
      <c r="J739" s="27">
        <v>0.11371819999999999</v>
      </c>
      <c r="K739" s="66">
        <v>3.9356639999999998E-2</v>
      </c>
      <c r="L739" s="27">
        <v>7.2021249999999995E-2</v>
      </c>
      <c r="M739" s="22">
        <v>46</v>
      </c>
      <c r="N739" s="22">
        <v>-27</v>
      </c>
      <c r="O739" s="22">
        <v>4</v>
      </c>
      <c r="P739" s="64">
        <v>1E-8</v>
      </c>
      <c r="Q739" s="34">
        <f t="shared" si="22"/>
        <v>2.0571126485296001E-3</v>
      </c>
      <c r="R739" s="25">
        <f t="shared" si="23"/>
        <v>25.889012831438407</v>
      </c>
      <c r="S739" s="11"/>
      <c r="T739" s="19"/>
      <c r="U739"/>
    </row>
    <row r="740" spans="1:21" x14ac:dyDescent="0.3">
      <c r="A740" s="22" t="s">
        <v>810</v>
      </c>
      <c r="B740" s="62">
        <v>44528</v>
      </c>
      <c r="C740" s="63">
        <v>44528.356249999997</v>
      </c>
      <c r="D740" s="27">
        <v>39.423333333407065</v>
      </c>
      <c r="E740" s="22">
        <v>2111</v>
      </c>
      <c r="F740" s="22">
        <v>-2881</v>
      </c>
      <c r="G740" s="27">
        <v>2.9232110000000002</v>
      </c>
      <c r="H740" s="65">
        <v>1903975000</v>
      </c>
      <c r="I740" s="34">
        <v>2.0482830000000001E-3</v>
      </c>
      <c r="J740" s="27">
        <v>0.10568549999999999</v>
      </c>
      <c r="K740" s="66">
        <v>4.3390850000000002E-2</v>
      </c>
      <c r="L740" s="27">
        <v>0.32931870000000002</v>
      </c>
      <c r="M740" s="22">
        <v>41</v>
      </c>
      <c r="N740" s="22">
        <v>-23</v>
      </c>
      <c r="O740" s="22">
        <v>1</v>
      </c>
      <c r="P740" s="64">
        <v>1.0999999999999999E-8</v>
      </c>
      <c r="Q740" s="34">
        <f t="shared" si="22"/>
        <v>2.0576993332848993E-3</v>
      </c>
      <c r="R740" s="25">
        <f t="shared" si="23"/>
        <v>26.181594496758052</v>
      </c>
      <c r="S740" s="11"/>
      <c r="T740" s="19"/>
      <c r="U740"/>
    </row>
    <row r="741" spans="1:21" x14ac:dyDescent="0.3">
      <c r="A741" s="22" t="s">
        <v>811</v>
      </c>
      <c r="B741" s="62">
        <v>44528</v>
      </c>
      <c r="C741" s="63">
        <v>44528.35833333333</v>
      </c>
      <c r="D741" s="27">
        <v>39.473333333395423</v>
      </c>
      <c r="E741" s="22">
        <v>3156</v>
      </c>
      <c r="F741" s="22">
        <v>-2776</v>
      </c>
      <c r="G741" s="27">
        <v>2.9246979999999998</v>
      </c>
      <c r="H741" s="65">
        <v>1887582000</v>
      </c>
      <c r="I741" s="34">
        <v>2.0468510000000001E-3</v>
      </c>
      <c r="J741" s="27">
        <v>0.10195650000000001</v>
      </c>
      <c r="K741" s="66">
        <v>4.0090929999999997E-2</v>
      </c>
      <c r="L741" s="27">
        <v>0.13140969999999999</v>
      </c>
      <c r="M741" s="22">
        <v>51</v>
      </c>
      <c r="N741" s="22">
        <v>-26</v>
      </c>
      <c r="O741" s="22">
        <v>1</v>
      </c>
      <c r="P741" s="64">
        <v>1E-8</v>
      </c>
      <c r="Q741" s="34">
        <f t="shared" si="22"/>
        <v>2.0562607501177959E-3</v>
      </c>
      <c r="R741" s="25">
        <f t="shared" si="23"/>
        <v>25.464168221521977</v>
      </c>
      <c r="S741" s="11"/>
      <c r="T741" s="19"/>
      <c r="U741"/>
    </row>
    <row r="742" spans="1:21" x14ac:dyDescent="0.3">
      <c r="A742" s="22" t="s">
        <v>812</v>
      </c>
      <c r="B742" s="62">
        <v>44528</v>
      </c>
      <c r="C742" s="63">
        <v>44528.361111111109</v>
      </c>
      <c r="D742" s="27">
        <v>39.540000000104776</v>
      </c>
      <c r="E742" s="22">
        <v>1915</v>
      </c>
      <c r="F742" s="22">
        <v>-2185</v>
      </c>
      <c r="G742" s="27">
        <v>2.9022450000000002</v>
      </c>
      <c r="H742" s="65">
        <v>1882206000</v>
      </c>
      <c r="I742" s="34">
        <v>2.0448580000000001E-3</v>
      </c>
      <c r="J742" s="27">
        <v>0.11411009999999999</v>
      </c>
      <c r="K742" s="66">
        <v>3.9086330000000002E-2</v>
      </c>
      <c r="L742" s="27">
        <v>4.0669759999999999E-2</v>
      </c>
      <c r="M742" s="22">
        <v>37</v>
      </c>
      <c r="N742" s="22">
        <v>-31</v>
      </c>
      <c r="O742" s="22">
        <v>5</v>
      </c>
      <c r="P742" s="64">
        <v>1E-8</v>
      </c>
      <c r="Q742" s="34">
        <f t="shared" si="22"/>
        <v>2.0542585879306193E-3</v>
      </c>
      <c r="R742" s="25">
        <f t="shared" si="23"/>
        <v>24.465683189018208</v>
      </c>
      <c r="S742" s="11"/>
      <c r="T742" s="19"/>
      <c r="U742"/>
    </row>
    <row r="743" spans="1:21" x14ac:dyDescent="0.3">
      <c r="A743" s="22" t="s">
        <v>813</v>
      </c>
      <c r="B743" s="62">
        <v>44528</v>
      </c>
      <c r="C743" s="63">
        <v>44528.363194444442</v>
      </c>
      <c r="D743" s="27">
        <v>39.590000000093134</v>
      </c>
      <c r="E743" s="22">
        <v>2739</v>
      </c>
      <c r="F743" s="22">
        <v>-1693</v>
      </c>
      <c r="G743" s="27">
        <v>2.9003680000000003</v>
      </c>
      <c r="H743" s="65">
        <v>1852616000</v>
      </c>
      <c r="I743" s="34">
        <v>2.0479780000000002E-3</v>
      </c>
      <c r="J743" s="27">
        <v>0.1096086</v>
      </c>
      <c r="K743" s="66">
        <v>3.9281099999999999E-2</v>
      </c>
      <c r="L743" s="27">
        <v>0.17146980000000001</v>
      </c>
      <c r="M743" s="22">
        <v>46</v>
      </c>
      <c r="N743" s="22">
        <v>-31</v>
      </c>
      <c r="O743" s="22">
        <v>6</v>
      </c>
      <c r="P743" s="64">
        <v>1E-8</v>
      </c>
      <c r="Q743" s="34">
        <f t="shared" si="22"/>
        <v>2.0573929311438611E-3</v>
      </c>
      <c r="R743" s="25">
        <f t="shared" si="23"/>
        <v>26.028790716068784</v>
      </c>
      <c r="S743" s="11"/>
      <c r="T743" s="19"/>
      <c r="U743"/>
    </row>
    <row r="744" spans="1:21" x14ac:dyDescent="0.3">
      <c r="A744" s="22" t="s">
        <v>814</v>
      </c>
      <c r="B744" s="62">
        <v>44528</v>
      </c>
      <c r="C744" s="63">
        <v>44528.365277777775</v>
      </c>
      <c r="D744" s="27">
        <v>39.640000000081493</v>
      </c>
      <c r="E744" s="22">
        <v>2936</v>
      </c>
      <c r="F744" s="22">
        <v>-2267</v>
      </c>
      <c r="G744" s="27">
        <v>2.8991939999999996</v>
      </c>
      <c r="H744" s="65">
        <v>1874815000</v>
      </c>
      <c r="I744" s="34">
        <v>2.0466099999999999E-3</v>
      </c>
      <c r="J744" s="27">
        <v>8.5807020000000012E-2</v>
      </c>
      <c r="K744" s="66">
        <v>3.8459140000000003E-2</v>
      </c>
      <c r="L744" s="27">
        <v>7.4753620000000007E-2</v>
      </c>
      <c r="M744" s="22">
        <v>46</v>
      </c>
      <c r="N744" s="22">
        <v>-28</v>
      </c>
      <c r="O744" s="22">
        <v>-1</v>
      </c>
      <c r="P744" s="64">
        <v>1E-8</v>
      </c>
      <c r="Q744" s="34">
        <f t="shared" si="22"/>
        <v>2.0560186421965166E-3</v>
      </c>
      <c r="R744" s="25">
        <f t="shared" si="23"/>
        <v>25.34342818497737</v>
      </c>
      <c r="S744" s="11"/>
      <c r="T744" s="19"/>
      <c r="U744"/>
    </row>
    <row r="745" spans="1:21" x14ac:dyDescent="0.3">
      <c r="A745" s="22" t="s">
        <v>815</v>
      </c>
      <c r="B745" s="62">
        <v>44528</v>
      </c>
      <c r="C745" s="63">
        <v>44528.368055555555</v>
      </c>
      <c r="D745" s="27">
        <v>39.706666666790845</v>
      </c>
      <c r="E745" s="22">
        <v>2976</v>
      </c>
      <c r="F745" s="22">
        <v>-2472</v>
      </c>
      <c r="G745" s="27">
        <v>2.8998979999999999</v>
      </c>
      <c r="H745" s="65">
        <v>1898523000</v>
      </c>
      <c r="I745" s="34">
        <v>2.0477130000000001E-3</v>
      </c>
      <c r="J745" s="27">
        <v>0.11841409999999999</v>
      </c>
      <c r="K745" s="66">
        <v>3.8531849999999999E-2</v>
      </c>
      <c r="L745" s="27">
        <v>3.2616069999999997E-2</v>
      </c>
      <c r="M745" s="22">
        <v>48</v>
      </c>
      <c r="N745" s="22">
        <v>-25</v>
      </c>
      <c r="O745" s="22">
        <v>-2</v>
      </c>
      <c r="P745" s="64">
        <v>1.0999999999999999E-8</v>
      </c>
      <c r="Q745" s="34">
        <f t="shared" si="22"/>
        <v>2.0571267128901725E-3</v>
      </c>
      <c r="R745" s="25">
        <f t="shared" si="23"/>
        <v>25.896026775469984</v>
      </c>
      <c r="S745" s="11"/>
      <c r="T745" s="19"/>
      <c r="U745"/>
    </row>
    <row r="746" spans="1:21" x14ac:dyDescent="0.3">
      <c r="A746" s="22" t="s">
        <v>816</v>
      </c>
      <c r="B746" s="62">
        <v>44528</v>
      </c>
      <c r="C746" s="63">
        <v>44528.370138888888</v>
      </c>
      <c r="D746" s="27">
        <v>39.756666666779203</v>
      </c>
      <c r="E746" s="22">
        <v>2996</v>
      </c>
      <c r="F746" s="22">
        <v>-2816</v>
      </c>
      <c r="G746" s="27">
        <v>2.905062</v>
      </c>
      <c r="H746" s="65">
        <v>1890482000</v>
      </c>
      <c r="I746" s="34">
        <v>2.0488899999999998E-3</v>
      </c>
      <c r="J746" s="27">
        <v>0.1166431</v>
      </c>
      <c r="K746" s="66">
        <v>4.2680389999999999E-2</v>
      </c>
      <c r="L746" s="27">
        <v>0.115352</v>
      </c>
      <c r="M746" s="22">
        <v>47</v>
      </c>
      <c r="N746" s="22">
        <v>-23</v>
      </c>
      <c r="O746" s="22">
        <v>12</v>
      </c>
      <c r="P746" s="64">
        <v>1E-8</v>
      </c>
      <c r="Q746" s="34">
        <f t="shared" si="22"/>
        <v>2.0583091237754239E-3</v>
      </c>
      <c r="R746" s="25">
        <f t="shared" si="23"/>
        <v>26.485699070129655</v>
      </c>
      <c r="S746" s="11"/>
      <c r="T746" s="19"/>
      <c r="U746"/>
    </row>
    <row r="747" spans="1:21" x14ac:dyDescent="0.3">
      <c r="A747" s="22" t="s">
        <v>817</v>
      </c>
      <c r="B747" s="62">
        <v>44528</v>
      </c>
      <c r="C747" s="63">
        <v>44528.37222222222</v>
      </c>
      <c r="D747" s="27">
        <v>39.806666666767562</v>
      </c>
      <c r="E747" s="22">
        <v>2425</v>
      </c>
      <c r="F747" s="22">
        <v>-3332</v>
      </c>
      <c r="G747" s="27">
        <v>2.9125719999999999</v>
      </c>
      <c r="H747" s="65">
        <v>1846994000</v>
      </c>
      <c r="I747" s="34">
        <v>2.0454430000000001E-3</v>
      </c>
      <c r="J747" s="27">
        <v>0.14268549999999999</v>
      </c>
      <c r="K747" s="66">
        <v>4.1376299999999998E-2</v>
      </c>
      <c r="L747" s="27">
        <v>0.3730272</v>
      </c>
      <c r="M747" s="22">
        <v>43</v>
      </c>
      <c r="N747" s="22">
        <v>-17</v>
      </c>
      <c r="O747" s="22">
        <v>0</v>
      </c>
      <c r="P747" s="64">
        <v>1E-8</v>
      </c>
      <c r="Q747" s="34">
        <f t="shared" si="22"/>
        <v>2.0548462772831022E-3</v>
      </c>
      <c r="R747" s="25">
        <f t="shared" si="23"/>
        <v>24.758765850340314</v>
      </c>
      <c r="S747" s="11"/>
      <c r="T747" s="19"/>
      <c r="U747"/>
    </row>
    <row r="748" spans="1:21" x14ac:dyDescent="0.3">
      <c r="A748" s="22" t="s">
        <v>818</v>
      </c>
      <c r="B748" s="62">
        <v>44528</v>
      </c>
      <c r="C748" s="63">
        <v>44528.374305555553</v>
      </c>
      <c r="D748" s="27">
        <v>39.85666666675592</v>
      </c>
      <c r="E748" s="22">
        <v>2268</v>
      </c>
      <c r="F748" s="22">
        <v>-1898</v>
      </c>
      <c r="G748" s="27">
        <v>2.909599</v>
      </c>
      <c r="H748" s="65">
        <v>1899540000</v>
      </c>
      <c r="I748" s="34">
        <v>2.0482790000000001E-3</v>
      </c>
      <c r="J748" s="27">
        <v>0.1246625</v>
      </c>
      <c r="K748" s="66">
        <v>3.7972880000000001E-2</v>
      </c>
      <c r="L748" s="27">
        <v>3.3578179999999999E-2</v>
      </c>
      <c r="M748" s="22">
        <v>41</v>
      </c>
      <c r="N748" s="22">
        <v>-32</v>
      </c>
      <c r="O748" s="22">
        <v>4</v>
      </c>
      <c r="P748" s="64">
        <v>1E-8</v>
      </c>
      <c r="Q748" s="34">
        <f t="shared" si="22"/>
        <v>2.0576953148961643E-3</v>
      </c>
      <c r="R748" s="25">
        <f t="shared" si="23"/>
        <v>26.179590512749094</v>
      </c>
      <c r="S748" s="11"/>
      <c r="T748" s="19"/>
      <c r="U748"/>
    </row>
    <row r="749" spans="1:21" x14ac:dyDescent="0.3">
      <c r="A749" s="22" t="s">
        <v>819</v>
      </c>
      <c r="B749" s="62">
        <v>44528</v>
      </c>
      <c r="C749" s="63">
        <v>44528.377083333333</v>
      </c>
      <c r="D749" s="27">
        <v>39.923333333465273</v>
      </c>
      <c r="E749" s="22">
        <v>2937</v>
      </c>
      <c r="F749" s="22">
        <v>-3373</v>
      </c>
      <c r="G749" s="27">
        <v>2.9099900000000001</v>
      </c>
      <c r="H749" s="65">
        <v>1868040000</v>
      </c>
      <c r="I749" s="34">
        <v>2.0472369999999999E-3</v>
      </c>
      <c r="J749" s="27">
        <v>0.13291030000000001</v>
      </c>
      <c r="K749" s="66">
        <v>4.0762180000000002E-2</v>
      </c>
      <c r="L749" s="27">
        <v>0.27943240000000003</v>
      </c>
      <c r="M749" s="22">
        <v>48</v>
      </c>
      <c r="N749" s="22">
        <v>-17</v>
      </c>
      <c r="O749" s="22">
        <v>3</v>
      </c>
      <c r="P749" s="64">
        <v>1E-8</v>
      </c>
      <c r="Q749" s="34">
        <f t="shared" si="22"/>
        <v>2.0566485246307159E-3</v>
      </c>
      <c r="R749" s="25">
        <f t="shared" si="23"/>
        <v>25.657552678394204</v>
      </c>
      <c r="S749" s="11"/>
      <c r="T749" s="19"/>
      <c r="U749"/>
    </row>
    <row r="750" spans="1:21" x14ac:dyDescent="0.3">
      <c r="A750" s="22" t="s">
        <v>820</v>
      </c>
      <c r="B750" s="62">
        <v>44528</v>
      </c>
      <c r="C750" s="63">
        <v>44528.379166666666</v>
      </c>
      <c r="D750" s="27">
        <v>39.973333333453631</v>
      </c>
      <c r="E750" s="22">
        <v>3036</v>
      </c>
      <c r="F750" s="22">
        <v>-2537</v>
      </c>
      <c r="G750" s="27">
        <v>2.9102250000000001</v>
      </c>
      <c r="H750" s="65">
        <v>1884838000</v>
      </c>
      <c r="I750" s="34">
        <v>2.04748E-3</v>
      </c>
      <c r="J750" s="27">
        <v>0.1132416</v>
      </c>
      <c r="K750" s="66">
        <v>3.555519E-2</v>
      </c>
      <c r="L750" s="27">
        <v>0.23411770000000001</v>
      </c>
      <c r="M750" s="22">
        <v>48</v>
      </c>
      <c r="N750" s="22">
        <v>-26</v>
      </c>
      <c r="O750" s="22">
        <v>3</v>
      </c>
      <c r="P750" s="64">
        <v>1E-8</v>
      </c>
      <c r="Q750" s="34">
        <f t="shared" si="22"/>
        <v>2.0568926417463629E-3</v>
      </c>
      <c r="R750" s="25">
        <f t="shared" si="23"/>
        <v>25.77929470694351</v>
      </c>
      <c r="S750" s="11"/>
      <c r="T750" s="19"/>
      <c r="U750"/>
    </row>
    <row r="751" spans="1:21" x14ac:dyDescent="0.3">
      <c r="A751" s="22" t="s">
        <v>821</v>
      </c>
      <c r="B751" s="62">
        <v>44528</v>
      </c>
      <c r="C751" s="63">
        <v>44528.381249999999</v>
      </c>
      <c r="D751" s="27">
        <v>40.02333333344199</v>
      </c>
      <c r="E751" s="22">
        <v>1796</v>
      </c>
      <c r="F751" s="22">
        <v>-2366</v>
      </c>
      <c r="G751" s="27">
        <v>2.9245409999999996</v>
      </c>
      <c r="H751" s="65">
        <v>1879357000</v>
      </c>
      <c r="I751" s="34">
        <v>2.045332E-3</v>
      </c>
      <c r="J751" s="27">
        <v>0.124447</v>
      </c>
      <c r="K751" s="66">
        <v>4.694864E-2</v>
      </c>
      <c r="L751" s="27">
        <v>0.1614709</v>
      </c>
      <c r="M751" s="22">
        <v>38</v>
      </c>
      <c r="N751" s="22">
        <v>-26</v>
      </c>
      <c r="O751" s="22">
        <v>5</v>
      </c>
      <c r="P751" s="64">
        <v>1E-8</v>
      </c>
      <c r="Q751" s="34">
        <f t="shared" si="22"/>
        <v>2.0547347669957077E-3</v>
      </c>
      <c r="R751" s="25">
        <f t="shared" si="23"/>
        <v>24.703155294089285</v>
      </c>
      <c r="S751" s="11"/>
      <c r="T751" s="19"/>
      <c r="U751"/>
    </row>
    <row r="752" spans="1:21" x14ac:dyDescent="0.3">
      <c r="A752" s="22" t="s">
        <v>822</v>
      </c>
      <c r="B752" s="62">
        <v>44528</v>
      </c>
      <c r="C752" s="63">
        <v>44528.384027777778</v>
      </c>
      <c r="D752" s="27">
        <v>40.090000000151342</v>
      </c>
      <c r="E752" s="22">
        <v>2936</v>
      </c>
      <c r="F752" s="22">
        <v>-1775</v>
      </c>
      <c r="G752" s="27">
        <v>2.9054530000000001</v>
      </c>
      <c r="H752" s="65">
        <v>1861586000</v>
      </c>
      <c r="I752" s="34">
        <v>2.0484019999999999E-3</v>
      </c>
      <c r="J752" s="27">
        <v>0.14170179999999999</v>
      </c>
      <c r="K752" s="66">
        <v>3.9564559999999999E-2</v>
      </c>
      <c r="L752" s="27">
        <v>0.19401470000000001</v>
      </c>
      <c r="M752" s="22">
        <v>48</v>
      </c>
      <c r="N752" s="22">
        <v>-30</v>
      </c>
      <c r="O752" s="22">
        <v>6</v>
      </c>
      <c r="P752" s="64">
        <v>1E-8</v>
      </c>
      <c r="Q752" s="34">
        <f t="shared" si="22"/>
        <v>2.057818880349763E-3</v>
      </c>
      <c r="R752" s="25">
        <f t="shared" si="23"/>
        <v>26.241213021026777</v>
      </c>
      <c r="S752" s="11"/>
      <c r="T752" s="19"/>
      <c r="U752"/>
    </row>
    <row r="753" spans="1:21" x14ac:dyDescent="0.3">
      <c r="A753" s="22" t="s">
        <v>823</v>
      </c>
      <c r="B753" s="62">
        <v>44528</v>
      </c>
      <c r="C753" s="63">
        <v>44528.386111111111</v>
      </c>
      <c r="D753" s="27">
        <v>40.1400000001397</v>
      </c>
      <c r="E753" s="22">
        <v>2347</v>
      </c>
      <c r="F753" s="22">
        <v>-2349</v>
      </c>
      <c r="G753" s="27">
        <v>2.9159360000000003</v>
      </c>
      <c r="H753" s="65">
        <v>1879443000</v>
      </c>
      <c r="I753" s="34">
        <v>2.0516319999999998E-3</v>
      </c>
      <c r="J753" s="27">
        <v>0.15694429999999998</v>
      </c>
      <c r="K753" s="66">
        <v>3.5802760000000003E-2</v>
      </c>
      <c r="L753" s="27">
        <v>0.27413100000000001</v>
      </c>
      <c r="M753" s="22">
        <v>41</v>
      </c>
      <c r="N753" s="22">
        <v>-28</v>
      </c>
      <c r="O753" s="22">
        <v>10</v>
      </c>
      <c r="P753" s="64">
        <v>1E-8</v>
      </c>
      <c r="Q753" s="34">
        <f t="shared" si="22"/>
        <v>2.0610637292532157E-3</v>
      </c>
      <c r="R753" s="25">
        <f t="shared" si="23"/>
        <v>27.859430108326144</v>
      </c>
      <c r="S753" s="11"/>
      <c r="T753" s="19"/>
      <c r="U753"/>
    </row>
    <row r="754" spans="1:21" x14ac:dyDescent="0.3">
      <c r="A754" s="22" t="s">
        <v>824</v>
      </c>
      <c r="B754" s="62">
        <v>44528</v>
      </c>
      <c r="C754" s="63">
        <v>44528.388194444444</v>
      </c>
      <c r="D754" s="27">
        <v>40.190000000128059</v>
      </c>
      <c r="E754" s="22">
        <v>3036</v>
      </c>
      <c r="F754" s="22">
        <v>-2298</v>
      </c>
      <c r="G754" s="27">
        <v>2.9158580000000001</v>
      </c>
      <c r="H754" s="65">
        <v>1906132000</v>
      </c>
      <c r="I754" s="34">
        <v>2.048818E-3</v>
      </c>
      <c r="J754" s="27">
        <v>0.14772389999999999</v>
      </c>
      <c r="K754" s="66">
        <v>3.5479339999999998E-2</v>
      </c>
      <c r="L754" s="27">
        <v>0.1483796</v>
      </c>
      <c r="M754" s="22">
        <v>49</v>
      </c>
      <c r="N754" s="22">
        <v>-26</v>
      </c>
      <c r="O754" s="22">
        <v>5</v>
      </c>
      <c r="P754" s="64">
        <v>1E-8</v>
      </c>
      <c r="Q754" s="34">
        <f t="shared" si="22"/>
        <v>2.0582367927781953E-3</v>
      </c>
      <c r="R754" s="25">
        <f t="shared" si="23"/>
        <v>26.449627357966854</v>
      </c>
      <c r="S754" s="11"/>
      <c r="T754" s="19"/>
      <c r="U754"/>
    </row>
    <row r="755" spans="1:21" x14ac:dyDescent="0.3">
      <c r="A755" s="22" t="s">
        <v>825</v>
      </c>
      <c r="B755" s="62">
        <v>44528</v>
      </c>
      <c r="C755" s="63">
        <v>44528.390972222223</v>
      </c>
      <c r="D755" s="27">
        <v>40.256666666837411</v>
      </c>
      <c r="E755" s="22">
        <v>2739</v>
      </c>
      <c r="F755" s="22">
        <v>-3250</v>
      </c>
      <c r="G755" s="27">
        <v>2.918517</v>
      </c>
      <c r="H755" s="65">
        <v>1840105000</v>
      </c>
      <c r="I755" s="34">
        <v>2.0455629999999998E-3</v>
      </c>
      <c r="J755" s="27">
        <v>0.12947220000000001</v>
      </c>
      <c r="K755" s="66">
        <v>3.6039679999999998E-2</v>
      </c>
      <c r="L755" s="27">
        <v>0.57633330000000005</v>
      </c>
      <c r="M755" s="22">
        <v>45</v>
      </c>
      <c r="N755" s="22">
        <v>-18</v>
      </c>
      <c r="O755" s="22">
        <v>4</v>
      </c>
      <c r="P755" s="64">
        <v>1E-8</v>
      </c>
      <c r="Q755" s="34">
        <f t="shared" si="22"/>
        <v>2.0549668289451496E-3</v>
      </c>
      <c r="R755" s="25">
        <f t="shared" si="23"/>
        <v>24.818885370611277</v>
      </c>
      <c r="S755" s="11"/>
      <c r="T755" s="19"/>
      <c r="U755"/>
    </row>
    <row r="756" spans="1:21" x14ac:dyDescent="0.3">
      <c r="A756" s="22" t="s">
        <v>826</v>
      </c>
      <c r="B756" s="62">
        <v>44528</v>
      </c>
      <c r="C756" s="63">
        <v>44528.393055555556</v>
      </c>
      <c r="D756" s="27">
        <v>40.30666666682577</v>
      </c>
      <c r="E756" s="22">
        <v>2229</v>
      </c>
      <c r="F756" s="22">
        <v>-3291</v>
      </c>
      <c r="G756" s="27">
        <v>2.9175</v>
      </c>
      <c r="H756" s="65">
        <v>1830773000</v>
      </c>
      <c r="I756" s="34">
        <v>2.0453770000000001E-3</v>
      </c>
      <c r="J756" s="27">
        <v>0.12432280000000001</v>
      </c>
      <c r="K756" s="66">
        <v>3.9380940000000003E-2</v>
      </c>
      <c r="L756" s="27">
        <v>0.49683189999999999</v>
      </c>
      <c r="M756" s="22">
        <v>43</v>
      </c>
      <c r="N756" s="22">
        <v>-17</v>
      </c>
      <c r="O756" s="22">
        <v>9</v>
      </c>
      <c r="P756" s="64">
        <v>1E-8</v>
      </c>
      <c r="Q756" s="34">
        <f t="shared" si="22"/>
        <v>2.054779973868976E-3</v>
      </c>
      <c r="R756" s="25">
        <f t="shared" si="23"/>
        <v>24.725700114191174</v>
      </c>
      <c r="S756" s="11"/>
      <c r="T756" s="19"/>
      <c r="U756"/>
    </row>
    <row r="757" spans="1:21" x14ac:dyDescent="0.3">
      <c r="A757" s="22" t="s">
        <v>827</v>
      </c>
      <c r="B757" s="62">
        <v>44528</v>
      </c>
      <c r="C757" s="63">
        <v>44528.395138888889</v>
      </c>
      <c r="D757" s="27">
        <v>40.356666666814128</v>
      </c>
      <c r="E757" s="22">
        <v>1556</v>
      </c>
      <c r="F757" s="22">
        <v>-2249</v>
      </c>
      <c r="G757" s="27">
        <v>2.92462</v>
      </c>
      <c r="H757" s="65">
        <v>1873462000</v>
      </c>
      <c r="I757" s="34">
        <v>2.0452230000000001E-3</v>
      </c>
      <c r="J757" s="27">
        <v>0.112759</v>
      </c>
      <c r="K757" s="66">
        <v>4.1548439999999999E-2</v>
      </c>
      <c r="L757" s="27">
        <v>0.3547418</v>
      </c>
      <c r="M757" s="22">
        <v>35</v>
      </c>
      <c r="N757" s="22">
        <v>-28</v>
      </c>
      <c r="O757" s="22">
        <v>6</v>
      </c>
      <c r="P757" s="64">
        <v>1E-8</v>
      </c>
      <c r="Q757" s="34">
        <f t="shared" si="22"/>
        <v>2.0546252659026814E-3</v>
      </c>
      <c r="R757" s="25">
        <f t="shared" si="23"/>
        <v>24.648546729843179</v>
      </c>
      <c r="S757" s="11"/>
      <c r="T757" s="19"/>
      <c r="U757"/>
    </row>
    <row r="758" spans="1:21" x14ac:dyDescent="0.3">
      <c r="A758" s="22" t="s">
        <v>828</v>
      </c>
      <c r="B758" s="62">
        <v>44528</v>
      </c>
      <c r="C758" s="63">
        <v>44528.397916666669</v>
      </c>
      <c r="D758" s="27">
        <v>40.42333333352348</v>
      </c>
      <c r="E758" s="22">
        <v>3036</v>
      </c>
      <c r="F758" s="22">
        <v>-3254</v>
      </c>
      <c r="G758" s="27">
        <v>2.9213339999999999</v>
      </c>
      <c r="H758" s="65">
        <v>1919213000</v>
      </c>
      <c r="I758" s="34">
        <v>2.0466310000000001E-3</v>
      </c>
      <c r="J758" s="27">
        <v>0.12694240000000001</v>
      </c>
      <c r="K758" s="66">
        <v>3.8640960000000002E-2</v>
      </c>
      <c r="L758" s="27">
        <v>2.9847930000000002E-2</v>
      </c>
      <c r="M758" s="22">
        <v>48</v>
      </c>
      <c r="N758" s="22">
        <v>-20</v>
      </c>
      <c r="O758" s="22">
        <v>2</v>
      </c>
      <c r="P758" s="64">
        <v>1E-8</v>
      </c>
      <c r="Q758" s="34">
        <f t="shared" si="22"/>
        <v>2.056039738737375E-3</v>
      </c>
      <c r="R758" s="25">
        <f t="shared" si="23"/>
        <v>25.353949101024842</v>
      </c>
      <c r="S758" s="11"/>
      <c r="T758" s="19"/>
      <c r="U758"/>
    </row>
    <row r="759" spans="1:21" x14ac:dyDescent="0.3">
      <c r="A759" s="22" t="s">
        <v>829</v>
      </c>
      <c r="B759" s="62">
        <v>44528</v>
      </c>
      <c r="C759" s="63">
        <v>44528.4</v>
      </c>
      <c r="D759" s="27">
        <v>40.473333333511839</v>
      </c>
      <c r="E759" s="22">
        <v>3116</v>
      </c>
      <c r="F759" s="22">
        <v>-2497</v>
      </c>
      <c r="G759" s="27">
        <v>2.9340070000000003</v>
      </c>
      <c r="H759" s="65">
        <v>1907037000</v>
      </c>
      <c r="I759" s="34">
        <v>2.048462E-3</v>
      </c>
      <c r="J759" s="27">
        <v>0.11796330000000001</v>
      </c>
      <c r="K759" s="66">
        <v>3.6276620000000002E-2</v>
      </c>
      <c r="L759" s="27">
        <v>0.1328338</v>
      </c>
      <c r="M759" s="22">
        <v>46</v>
      </c>
      <c r="N759" s="22">
        <v>-28</v>
      </c>
      <c r="O759" s="22">
        <v>6</v>
      </c>
      <c r="P759" s="64">
        <v>1E-8</v>
      </c>
      <c r="Q759" s="34">
        <f t="shared" si="22"/>
        <v>2.0578791561807869E-3</v>
      </c>
      <c r="R759" s="25">
        <f t="shared" si="23"/>
        <v>26.27127278116248</v>
      </c>
      <c r="S759" s="11"/>
      <c r="T759" s="19"/>
      <c r="U759"/>
    </row>
    <row r="760" spans="1:21" x14ac:dyDescent="0.3">
      <c r="A760" s="22" t="s">
        <v>830</v>
      </c>
      <c r="B760" s="62">
        <v>44528</v>
      </c>
      <c r="C760" s="63">
        <v>44528.402083333334</v>
      </c>
      <c r="D760" s="27">
        <v>40.523333333500197</v>
      </c>
      <c r="E760" s="22">
        <v>1596</v>
      </c>
      <c r="F760" s="22">
        <v>-3258</v>
      </c>
      <c r="G760" s="27">
        <v>2.9347110000000001</v>
      </c>
      <c r="H760" s="65">
        <v>1880719000</v>
      </c>
      <c r="I760" s="34">
        <v>2.045584E-3</v>
      </c>
      <c r="J760" s="27">
        <v>0.13044030000000001</v>
      </c>
      <c r="K760" s="66">
        <v>4.2338239999999999E-2</v>
      </c>
      <c r="L760" s="27">
        <v>0.28164210000000001</v>
      </c>
      <c r="M760" s="22">
        <v>38</v>
      </c>
      <c r="N760" s="22">
        <v>-23</v>
      </c>
      <c r="O760" s="22">
        <v>13</v>
      </c>
      <c r="P760" s="64">
        <v>1E-8</v>
      </c>
      <c r="Q760" s="34">
        <f t="shared" si="22"/>
        <v>2.054987925486008E-3</v>
      </c>
      <c r="R760" s="25">
        <f t="shared" si="23"/>
        <v>24.829406286658752</v>
      </c>
      <c r="S760" s="11"/>
      <c r="T760" s="19"/>
      <c r="U760"/>
    </row>
    <row r="761" spans="1:21" x14ac:dyDescent="0.3">
      <c r="A761" s="22" t="s">
        <v>831</v>
      </c>
      <c r="B761" s="62">
        <v>44528</v>
      </c>
      <c r="C761" s="63">
        <v>44528.404166666667</v>
      </c>
      <c r="D761" s="27">
        <v>40.573333333488556</v>
      </c>
      <c r="E761" s="22">
        <v>2426</v>
      </c>
      <c r="F761" s="22">
        <v>-2062</v>
      </c>
      <c r="G761" s="27">
        <v>2.9566940000000002</v>
      </c>
      <c r="H761" s="65">
        <v>1933113000</v>
      </c>
      <c r="I761" s="34">
        <v>2.044297E-3</v>
      </c>
      <c r="J761" s="27">
        <v>9.7213250000000001E-2</v>
      </c>
      <c r="K761" s="66">
        <v>3.8736159999999999E-2</v>
      </c>
      <c r="L761" s="27">
        <v>0.10076209999999999</v>
      </c>
      <c r="M761" s="22">
        <v>42</v>
      </c>
      <c r="N761" s="22">
        <v>-32</v>
      </c>
      <c r="O761" s="22">
        <v>1</v>
      </c>
      <c r="P761" s="64">
        <v>1E-8</v>
      </c>
      <c r="Q761" s="34">
        <f t="shared" si="22"/>
        <v>2.0536950089105458E-3</v>
      </c>
      <c r="R761" s="25">
        <f t="shared" si="23"/>
        <v>24.18462443175029</v>
      </c>
      <c r="S761" s="11"/>
      <c r="T761" s="19"/>
      <c r="U761"/>
    </row>
    <row r="762" spans="1:21" x14ac:dyDescent="0.3">
      <c r="A762" s="22" t="s">
        <v>832</v>
      </c>
      <c r="B762" s="62">
        <v>44528</v>
      </c>
      <c r="C762" s="63">
        <v>44528.406944444447</v>
      </c>
      <c r="D762" s="27">
        <v>40.640000000197908</v>
      </c>
      <c r="E762" s="22">
        <v>3236</v>
      </c>
      <c r="F762" s="22">
        <v>-2378</v>
      </c>
      <c r="G762" s="27">
        <v>2.967803</v>
      </c>
      <c r="H762" s="65">
        <v>1937094000</v>
      </c>
      <c r="I762" s="34">
        <v>2.050531E-3</v>
      </c>
      <c r="J762" s="27">
        <v>0.1217683</v>
      </c>
      <c r="K762" s="66">
        <v>3.4899760000000002E-2</v>
      </c>
      <c r="L762" s="27">
        <v>7.3555800000000005E-2</v>
      </c>
      <c r="M762" s="22">
        <v>52</v>
      </c>
      <c r="N762" s="22">
        <v>-28</v>
      </c>
      <c r="O762" s="22">
        <v>-4</v>
      </c>
      <c r="P762" s="64">
        <v>1E-8</v>
      </c>
      <c r="Q762" s="34">
        <f t="shared" si="22"/>
        <v>2.0599576677539275E-3</v>
      </c>
      <c r="R762" s="25">
        <f t="shared" si="23"/>
        <v>27.307833509838233</v>
      </c>
      <c r="S762" s="11"/>
      <c r="T762" s="19"/>
      <c r="U762"/>
    </row>
    <row r="763" spans="1:21" x14ac:dyDescent="0.3">
      <c r="A763" s="22" t="s">
        <v>833</v>
      </c>
      <c r="B763" s="62">
        <v>44528</v>
      </c>
      <c r="C763" s="63">
        <v>44528.40902777778</v>
      </c>
      <c r="D763" s="27">
        <v>40.690000000186267</v>
      </c>
      <c r="E763" s="22">
        <v>2858</v>
      </c>
      <c r="F763" s="22">
        <v>-2062</v>
      </c>
      <c r="G763" s="27">
        <v>2.9527829999999997</v>
      </c>
      <c r="H763" s="65">
        <v>1920606000</v>
      </c>
      <c r="I763" s="34">
        <v>2.046838E-3</v>
      </c>
      <c r="J763" s="27">
        <v>9.688904999999999E-2</v>
      </c>
      <c r="K763" s="66">
        <v>3.8716889999999997E-2</v>
      </c>
      <c r="L763" s="27">
        <v>0.26789940000000001</v>
      </c>
      <c r="M763" s="22">
        <v>48</v>
      </c>
      <c r="N763" s="22">
        <v>-31</v>
      </c>
      <c r="O763" s="22">
        <v>-3</v>
      </c>
      <c r="P763" s="64">
        <v>1.0999999999999999E-8</v>
      </c>
      <c r="Q763" s="34">
        <f t="shared" si="22"/>
        <v>2.0562476903544075E-3</v>
      </c>
      <c r="R763" s="25">
        <f t="shared" si="23"/>
        <v>25.457655273492641</v>
      </c>
      <c r="S763" s="11"/>
      <c r="T763" s="19"/>
      <c r="U763"/>
    </row>
    <row r="764" spans="1:21" x14ac:dyDescent="0.3">
      <c r="A764" s="22" t="s">
        <v>834</v>
      </c>
      <c r="B764" s="62">
        <v>44528</v>
      </c>
      <c r="C764" s="63">
        <v>44528.411111111112</v>
      </c>
      <c r="D764" s="27">
        <v>40.740000000174625</v>
      </c>
      <c r="E764" s="22">
        <v>1915</v>
      </c>
      <c r="F764" s="22">
        <v>-1939</v>
      </c>
      <c r="G764" s="27">
        <v>2.9524699999999999</v>
      </c>
      <c r="H764" s="65">
        <v>1875362000</v>
      </c>
      <c r="I764" s="34">
        <v>2.0451010000000001E-3</v>
      </c>
      <c r="J764" s="27">
        <v>0.16216220000000001</v>
      </c>
      <c r="K764" s="66">
        <v>4.2955699999999999E-2</v>
      </c>
      <c r="L764" s="27">
        <v>6.1642929999999999E-2</v>
      </c>
      <c r="M764" s="22">
        <v>36</v>
      </c>
      <c r="N764" s="22">
        <v>-28</v>
      </c>
      <c r="O764" s="22">
        <v>12</v>
      </c>
      <c r="P764" s="64">
        <v>1E-8</v>
      </c>
      <c r="Q764" s="34">
        <f t="shared" si="22"/>
        <v>2.0545027050462659E-3</v>
      </c>
      <c r="R764" s="25">
        <f t="shared" si="23"/>
        <v>24.587425217567294</v>
      </c>
      <c r="S764" s="11"/>
      <c r="T764" s="19"/>
      <c r="U764"/>
    </row>
    <row r="765" spans="1:21" x14ac:dyDescent="0.3">
      <c r="A765" s="22" t="s">
        <v>835</v>
      </c>
      <c r="B765" s="62">
        <v>44528</v>
      </c>
      <c r="C765" s="63">
        <v>44528.413888888892</v>
      </c>
      <c r="D765" s="27">
        <v>40.806666666883977</v>
      </c>
      <c r="E765" s="22">
        <v>2229</v>
      </c>
      <c r="F765" s="22">
        <v>-2717</v>
      </c>
      <c r="G765" s="27">
        <v>2.9459770000000001</v>
      </c>
      <c r="H765" s="65">
        <v>1952093000</v>
      </c>
      <c r="I765" s="34">
        <v>2.04535E-3</v>
      </c>
      <c r="J765" s="27">
        <v>0.1064354</v>
      </c>
      <c r="K765" s="66">
        <v>3.7511339999999997E-2</v>
      </c>
      <c r="L765" s="27">
        <v>0.1915782</v>
      </c>
      <c r="M765" s="22">
        <v>40</v>
      </c>
      <c r="N765" s="22">
        <v>-25</v>
      </c>
      <c r="O765" s="22">
        <v>7</v>
      </c>
      <c r="P765" s="64">
        <v>1E-8</v>
      </c>
      <c r="Q765" s="34">
        <f t="shared" si="22"/>
        <v>2.0547528497450152E-3</v>
      </c>
      <c r="R765" s="25">
        <f t="shared" si="23"/>
        <v>24.712173222130041</v>
      </c>
      <c r="S765" s="11"/>
      <c r="T765" s="19"/>
      <c r="U765"/>
    </row>
    <row r="766" spans="1:21" x14ac:dyDescent="0.3">
      <c r="A766" s="22" t="s">
        <v>836</v>
      </c>
      <c r="B766" s="62">
        <v>44528</v>
      </c>
      <c r="C766" s="63">
        <v>44528.415972222225</v>
      </c>
      <c r="D766" s="27">
        <v>40.856666666872336</v>
      </c>
      <c r="E766" s="22">
        <v>2622</v>
      </c>
      <c r="F766" s="22">
        <v>-3004</v>
      </c>
      <c r="G766" s="27">
        <v>2.9562249999999999</v>
      </c>
      <c r="H766" s="65">
        <v>1885901000</v>
      </c>
      <c r="I766" s="34">
        <v>2.0458239999999999E-3</v>
      </c>
      <c r="J766" s="27">
        <v>8.0501080000000003E-2</v>
      </c>
      <c r="K766" s="66">
        <v>3.9526720000000001E-2</v>
      </c>
      <c r="L766" s="27">
        <v>6.880638E-2</v>
      </c>
      <c r="M766" s="22">
        <v>44</v>
      </c>
      <c r="N766" s="22">
        <v>-21</v>
      </c>
      <c r="O766" s="22">
        <v>9</v>
      </c>
      <c r="P766" s="64">
        <v>1E-8</v>
      </c>
      <c r="Q766" s="34">
        <f t="shared" si="22"/>
        <v>2.0552290288101036E-3</v>
      </c>
      <c r="R766" s="25">
        <f t="shared" si="23"/>
        <v>24.949645327201118</v>
      </c>
      <c r="S766" s="11"/>
      <c r="T766" s="19"/>
      <c r="U766"/>
    </row>
    <row r="767" spans="1:21" x14ac:dyDescent="0.3">
      <c r="A767" s="22" t="s">
        <v>837</v>
      </c>
      <c r="B767" s="62">
        <v>44528</v>
      </c>
      <c r="C767" s="63">
        <v>44528.418055555558</v>
      </c>
      <c r="D767" s="27">
        <v>40.906666666860694</v>
      </c>
      <c r="E767" s="22">
        <v>2268</v>
      </c>
      <c r="F767" s="22">
        <v>-3004</v>
      </c>
      <c r="G767" s="27">
        <v>2.9743749999999998</v>
      </c>
      <c r="H767" s="65">
        <v>1935459000</v>
      </c>
      <c r="I767" s="34">
        <v>2.0440079999999999E-3</v>
      </c>
      <c r="J767" s="27">
        <v>0.13103880000000001</v>
      </c>
      <c r="K767" s="66">
        <v>3.8328580000000001E-2</v>
      </c>
      <c r="L767" s="27">
        <v>1.404124E-2</v>
      </c>
      <c r="M767" s="22">
        <v>42</v>
      </c>
      <c r="N767" s="22">
        <v>-22</v>
      </c>
      <c r="O767" s="22">
        <v>6</v>
      </c>
      <c r="P767" s="64">
        <v>1E-8</v>
      </c>
      <c r="Q767" s="34">
        <f t="shared" si="22"/>
        <v>2.0534046803244474E-3</v>
      </c>
      <c r="R767" s="25">
        <f t="shared" si="23"/>
        <v>24.039836587097298</v>
      </c>
      <c r="S767" s="11"/>
      <c r="T767" s="19"/>
      <c r="U767"/>
    </row>
    <row r="768" spans="1:21" x14ac:dyDescent="0.3">
      <c r="A768" s="22" t="s">
        <v>838</v>
      </c>
      <c r="B768" s="62">
        <v>44528</v>
      </c>
      <c r="C768" s="63">
        <v>44528.42083333333</v>
      </c>
      <c r="D768" s="27">
        <v>40.973333333395423</v>
      </c>
      <c r="E768" s="22">
        <v>2111</v>
      </c>
      <c r="F768" s="22">
        <v>-2553</v>
      </c>
      <c r="G768" s="27">
        <v>2.9823540000000004</v>
      </c>
      <c r="H768" s="65">
        <v>1899949000</v>
      </c>
      <c r="I768" s="34">
        <v>2.0473069999999999E-3</v>
      </c>
      <c r="J768" s="27">
        <v>0.14996039999999999</v>
      </c>
      <c r="K768" s="66">
        <v>3.5613279999999997E-2</v>
      </c>
      <c r="L768" s="27">
        <v>0.22790070000000001</v>
      </c>
      <c r="M768" s="22">
        <v>40</v>
      </c>
      <c r="N768" s="22">
        <v>-25</v>
      </c>
      <c r="O768" s="22">
        <v>9</v>
      </c>
      <c r="P768" s="64">
        <v>1E-8</v>
      </c>
      <c r="Q768" s="34">
        <f t="shared" si="22"/>
        <v>2.0567188464335772E-3</v>
      </c>
      <c r="R768" s="25">
        <f t="shared" si="23"/>
        <v>25.692622398552302</v>
      </c>
      <c r="S768" s="11"/>
      <c r="T768" s="19"/>
      <c r="U768"/>
    </row>
    <row r="769" spans="1:21" x14ac:dyDescent="0.3">
      <c r="A769" s="22" t="s">
        <v>839</v>
      </c>
      <c r="B769" s="62">
        <v>44528</v>
      </c>
      <c r="C769" s="63">
        <v>44528.42291666667</v>
      </c>
      <c r="D769" s="27">
        <v>41.023333333558405</v>
      </c>
      <c r="E769" s="22">
        <v>1676</v>
      </c>
      <c r="F769" s="22">
        <v>-2405</v>
      </c>
      <c r="G769" s="27">
        <v>2.9527829999999997</v>
      </c>
      <c r="H769" s="65">
        <v>1927211000</v>
      </c>
      <c r="I769" s="34">
        <v>2.0434229999999999E-3</v>
      </c>
      <c r="J769" s="27">
        <v>0.1084044</v>
      </c>
      <c r="K769" s="66">
        <v>4.2233180000000002E-2</v>
      </c>
      <c r="L769" s="27">
        <v>4.4637700000000002E-2</v>
      </c>
      <c r="M769" s="22">
        <v>36</v>
      </c>
      <c r="N769" s="22">
        <v>-27</v>
      </c>
      <c r="O769" s="22">
        <v>7</v>
      </c>
      <c r="P769" s="64">
        <v>1E-8</v>
      </c>
      <c r="Q769" s="34">
        <f t="shared" si="22"/>
        <v>2.0528169909719645E-3</v>
      </c>
      <c r="R769" s="25">
        <f t="shared" si="23"/>
        <v>23.746753925775188</v>
      </c>
      <c r="S769" s="11"/>
      <c r="T769" s="19"/>
      <c r="U769"/>
    </row>
    <row r="770" spans="1:21" x14ac:dyDescent="0.3">
      <c r="A770" s="22" t="s">
        <v>840</v>
      </c>
      <c r="B770" s="62">
        <v>44528</v>
      </c>
      <c r="C770" s="63">
        <v>44528.425000000003</v>
      </c>
      <c r="D770" s="27">
        <v>41.073333333546763</v>
      </c>
      <c r="E770" s="22">
        <v>3036</v>
      </c>
      <c r="F770" s="22">
        <v>-1939</v>
      </c>
      <c r="G770" s="27">
        <v>2.9553639999999999</v>
      </c>
      <c r="H770" s="65">
        <v>1910542000</v>
      </c>
      <c r="I770" s="34">
        <v>2.045575E-3</v>
      </c>
      <c r="J770" s="27">
        <v>0.1229967</v>
      </c>
      <c r="K770" s="66">
        <v>3.4445749999999997E-2</v>
      </c>
      <c r="L770" s="27">
        <v>0.19785079999999999</v>
      </c>
      <c r="M770" s="22">
        <v>49</v>
      </c>
      <c r="N770" s="22">
        <v>-31</v>
      </c>
      <c r="O770" s="22">
        <v>3</v>
      </c>
      <c r="P770" s="64">
        <v>1E-8</v>
      </c>
      <c r="Q770" s="34">
        <f t="shared" si="22"/>
        <v>2.0549788841113547E-3</v>
      </c>
      <c r="R770" s="25">
        <f t="shared" si="23"/>
        <v>24.824897322638595</v>
      </c>
      <c r="S770" s="11"/>
      <c r="T770" s="19"/>
      <c r="U770"/>
    </row>
    <row r="771" spans="1:21" x14ac:dyDescent="0.3">
      <c r="A771" s="22" t="s">
        <v>841</v>
      </c>
      <c r="B771" s="62">
        <v>44528</v>
      </c>
      <c r="C771" s="63">
        <v>44528.427777777775</v>
      </c>
      <c r="D771" s="27">
        <v>41.140000000081493</v>
      </c>
      <c r="E771" s="22">
        <v>2740</v>
      </c>
      <c r="F771" s="22">
        <v>-2553</v>
      </c>
      <c r="G771" s="27">
        <v>2.9448810000000001</v>
      </c>
      <c r="H771" s="65">
        <v>1929196000</v>
      </c>
      <c r="I771" s="34">
        <v>2.0462919999999999E-3</v>
      </c>
      <c r="J771" s="27">
        <v>0.1146151</v>
      </c>
      <c r="K771" s="66">
        <v>3.7623980000000001E-2</v>
      </c>
      <c r="L771" s="27">
        <v>7.2337319999999997E-2</v>
      </c>
      <c r="M771" s="22">
        <v>45</v>
      </c>
      <c r="N771" s="22">
        <v>-26</v>
      </c>
      <c r="O771" s="22">
        <v>-1</v>
      </c>
      <c r="P771" s="64">
        <v>1E-8</v>
      </c>
      <c r="Q771" s="34">
        <f t="shared" si="22"/>
        <v>2.0556991802920897E-3</v>
      </c>
      <c r="R771" s="25">
        <f t="shared" si="23"/>
        <v>25.184111456258542</v>
      </c>
      <c r="S771" s="11"/>
      <c r="T771" s="19"/>
      <c r="U771"/>
    </row>
    <row r="772" spans="1:21" x14ac:dyDescent="0.3">
      <c r="A772" s="22" t="s">
        <v>842</v>
      </c>
      <c r="B772" s="62">
        <v>44528</v>
      </c>
      <c r="C772" s="63">
        <v>44528.429861111108</v>
      </c>
      <c r="D772" s="27">
        <v>41.190000000069851</v>
      </c>
      <c r="E772" s="22">
        <v>2033</v>
      </c>
      <c r="F772" s="22">
        <v>-2349</v>
      </c>
      <c r="G772" s="27">
        <v>2.9423780000000002</v>
      </c>
      <c r="H772" s="65">
        <v>1915151000</v>
      </c>
      <c r="I772" s="34">
        <v>2.0460880000000002E-3</v>
      </c>
      <c r="J772" s="27">
        <v>0.1206759</v>
      </c>
      <c r="K772" s="66">
        <v>3.8569819999999998E-2</v>
      </c>
      <c r="L772" s="27">
        <v>0.23404140000000001</v>
      </c>
      <c r="M772" s="22">
        <v>41</v>
      </c>
      <c r="N772" s="22">
        <v>-30</v>
      </c>
      <c r="O772" s="22">
        <v>9</v>
      </c>
      <c r="P772" s="64">
        <v>1E-8</v>
      </c>
      <c r="Q772" s="34">
        <f t="shared" si="22"/>
        <v>2.055494242466609E-3</v>
      </c>
      <c r="R772" s="25">
        <f t="shared" si="23"/>
        <v>25.081908271797904</v>
      </c>
      <c r="S772" s="11"/>
      <c r="T772" s="19"/>
      <c r="U772"/>
    </row>
    <row r="773" spans="1:21" x14ac:dyDescent="0.3">
      <c r="A773" s="22" t="s">
        <v>843</v>
      </c>
      <c r="B773" s="62">
        <v>44528</v>
      </c>
      <c r="C773" s="63">
        <v>44528.431944444441</v>
      </c>
      <c r="D773" s="27">
        <v>41.24000000005821</v>
      </c>
      <c r="E773" s="22">
        <v>3076</v>
      </c>
      <c r="F773" s="22">
        <v>-3214</v>
      </c>
      <c r="G773" s="27">
        <v>2.9711669999999999</v>
      </c>
      <c r="H773" s="65">
        <v>1972470000</v>
      </c>
      <c r="I773" s="34">
        <v>2.0501550000000001E-3</v>
      </c>
      <c r="J773" s="27">
        <v>0.1395729</v>
      </c>
      <c r="K773" s="66">
        <v>3.9866680000000002E-2</v>
      </c>
      <c r="L773" s="27">
        <v>8.9331069999999999E-2</v>
      </c>
      <c r="M773" s="22">
        <v>48</v>
      </c>
      <c r="N773" s="22">
        <v>-20</v>
      </c>
      <c r="O773" s="22">
        <v>0</v>
      </c>
      <c r="P773" s="64">
        <v>1E-8</v>
      </c>
      <c r="Q773" s="34">
        <f t="shared" si="22"/>
        <v>2.0595799392128444E-3</v>
      </c>
      <c r="R773" s="25">
        <f t="shared" si="23"/>
        <v>27.119459012988401</v>
      </c>
      <c r="S773" s="11"/>
      <c r="T773" s="19"/>
      <c r="U773"/>
    </row>
    <row r="774" spans="1:21" x14ac:dyDescent="0.3">
      <c r="A774" s="22" t="s">
        <v>844</v>
      </c>
      <c r="B774" s="62">
        <v>44528</v>
      </c>
      <c r="C774" s="63">
        <v>44528.434027777781</v>
      </c>
      <c r="D774" s="27">
        <v>41.290000000221191</v>
      </c>
      <c r="E774" s="22">
        <v>2072</v>
      </c>
      <c r="F774" s="22">
        <v>-2390</v>
      </c>
      <c r="G774" s="27">
        <v>2.985249</v>
      </c>
      <c r="H774" s="65">
        <v>1908368000</v>
      </c>
      <c r="I774" s="34">
        <v>2.04521E-3</v>
      </c>
      <c r="J774" s="27">
        <v>0.1240401</v>
      </c>
      <c r="K774" s="66">
        <v>3.7156729999999999E-2</v>
      </c>
      <c r="L774" s="27">
        <v>0.25177860000000002</v>
      </c>
      <c r="M774" s="22">
        <v>41</v>
      </c>
      <c r="N774" s="22">
        <v>-27</v>
      </c>
      <c r="O774" s="22">
        <v>7</v>
      </c>
      <c r="P774" s="64">
        <v>1E-8</v>
      </c>
      <c r="Q774" s="34">
        <f t="shared" si="22"/>
        <v>2.0546122061392926E-3</v>
      </c>
      <c r="R774" s="25">
        <f t="shared" si="23"/>
        <v>24.642033781813623</v>
      </c>
      <c r="S774" s="11"/>
      <c r="T774" s="19"/>
      <c r="U774"/>
    </row>
    <row r="775" spans="1:21" x14ac:dyDescent="0.3">
      <c r="A775" s="22" t="s">
        <v>845</v>
      </c>
      <c r="B775" s="62">
        <v>44528</v>
      </c>
      <c r="C775" s="63">
        <v>44528.436805555553</v>
      </c>
      <c r="D775" s="27">
        <v>41.35666666675592</v>
      </c>
      <c r="E775" s="22">
        <v>2504</v>
      </c>
      <c r="F775" s="22">
        <v>-2390</v>
      </c>
      <c r="G775" s="27">
        <v>2.942847</v>
      </c>
      <c r="H775" s="65">
        <v>1911767000</v>
      </c>
      <c r="I775" s="34">
        <v>2.050152E-3</v>
      </c>
      <c r="J775" s="27">
        <v>0.1518728</v>
      </c>
      <c r="K775" s="66">
        <v>3.5580349999999997E-2</v>
      </c>
      <c r="L775" s="27">
        <v>0.2556524</v>
      </c>
      <c r="M775" s="22">
        <v>46</v>
      </c>
      <c r="N775" s="22">
        <v>-25</v>
      </c>
      <c r="O775" s="22">
        <v>5</v>
      </c>
      <c r="P775" s="64">
        <v>1E-8</v>
      </c>
      <c r="Q775" s="34">
        <f t="shared" ref="Q775:Q824" si="24">I775/$Q$1</f>
        <v>2.059576925421293E-3</v>
      </c>
      <c r="R775" s="25">
        <f t="shared" si="23"/>
        <v>27.11795602498168</v>
      </c>
      <c r="S775" s="11"/>
      <c r="T775" s="19"/>
      <c r="U775"/>
    </row>
    <row r="776" spans="1:21" x14ac:dyDescent="0.3">
      <c r="A776" s="22" t="s">
        <v>846</v>
      </c>
      <c r="B776" s="62">
        <v>44528</v>
      </c>
      <c r="C776" s="63">
        <v>44528.438888888886</v>
      </c>
      <c r="D776" s="27">
        <v>41.406666666744279</v>
      </c>
      <c r="E776" s="22">
        <v>2229</v>
      </c>
      <c r="F776" s="22">
        <v>-2553</v>
      </c>
      <c r="G776" s="27">
        <v>2.9307999999999996</v>
      </c>
      <c r="H776" s="65">
        <v>1864162000</v>
      </c>
      <c r="I776" s="34">
        <v>2.0493009999999999E-3</v>
      </c>
      <c r="J776" s="27">
        <v>0.1283811</v>
      </c>
      <c r="K776" s="66">
        <v>3.6201780000000003E-2</v>
      </c>
      <c r="L776" s="27">
        <v>0.27763710000000003</v>
      </c>
      <c r="M776" s="22">
        <v>41</v>
      </c>
      <c r="N776" s="22">
        <v>-27</v>
      </c>
      <c r="O776" s="22">
        <v>9</v>
      </c>
      <c r="P776" s="64">
        <v>1E-8</v>
      </c>
      <c r="Q776" s="34">
        <f t="shared" si="24"/>
        <v>2.0587220132179378E-3</v>
      </c>
      <c r="R776" s="25">
        <f t="shared" ref="R776:R824" si="25">((Q776/$Q$2)-1)*1000</f>
        <v>26.691608427058533</v>
      </c>
      <c r="S776" s="11"/>
      <c r="T776" s="19"/>
      <c r="U776"/>
    </row>
    <row r="777" spans="1:21" x14ac:dyDescent="0.3">
      <c r="A777" s="22" t="s">
        <v>847</v>
      </c>
      <c r="B777" s="62">
        <v>44528</v>
      </c>
      <c r="C777" s="63">
        <v>44528.440972222219</v>
      </c>
      <c r="D777" s="27">
        <v>41.456666666732637</v>
      </c>
      <c r="E777" s="22">
        <v>2661</v>
      </c>
      <c r="F777" s="22">
        <v>-2881</v>
      </c>
      <c r="G777" s="27">
        <v>2.91797</v>
      </c>
      <c r="H777" s="65">
        <v>1901100000</v>
      </c>
      <c r="I777" s="34">
        <v>2.048589E-3</v>
      </c>
      <c r="J777" s="27">
        <v>0.12383569999999999</v>
      </c>
      <c r="K777" s="66">
        <v>4.0754199999999997E-2</v>
      </c>
      <c r="L777" s="27">
        <v>7.3249960000000003E-2</v>
      </c>
      <c r="M777" s="22">
        <v>46</v>
      </c>
      <c r="N777" s="22">
        <v>-22</v>
      </c>
      <c r="O777" s="22">
        <v>2</v>
      </c>
      <c r="P777" s="64">
        <v>1E-8</v>
      </c>
      <c r="Q777" s="34">
        <f t="shared" si="24"/>
        <v>2.0580067400231212E-3</v>
      </c>
      <c r="R777" s="25">
        <f t="shared" si="25"/>
        <v>26.334899273449565</v>
      </c>
      <c r="S777" s="11"/>
      <c r="T777" s="19"/>
      <c r="U777"/>
    </row>
    <row r="778" spans="1:21" x14ac:dyDescent="0.3">
      <c r="A778" s="22" t="s">
        <v>848</v>
      </c>
      <c r="B778" s="62">
        <v>44528</v>
      </c>
      <c r="C778" s="63">
        <v>44528.443749999999</v>
      </c>
      <c r="D778" s="27">
        <v>41.52333333344199</v>
      </c>
      <c r="E778" s="22">
        <v>1796</v>
      </c>
      <c r="F778" s="22">
        <v>-2948</v>
      </c>
      <c r="G778" s="27">
        <v>2.9118680000000001</v>
      </c>
      <c r="H778" s="65">
        <v>1879859000</v>
      </c>
      <c r="I778" s="34">
        <v>2.042135E-3</v>
      </c>
      <c r="J778" s="27">
        <v>0.10625809999999999</v>
      </c>
      <c r="K778" s="66">
        <v>4.2268729999999997E-2</v>
      </c>
      <c r="L778" s="27">
        <v>0.3531318</v>
      </c>
      <c r="M778" s="22">
        <v>41</v>
      </c>
      <c r="N778" s="22">
        <v>-21</v>
      </c>
      <c r="O778" s="22">
        <v>11</v>
      </c>
      <c r="P778" s="64">
        <v>1E-8</v>
      </c>
      <c r="Q778" s="34">
        <f t="shared" si="24"/>
        <v>2.0515230697993186E-3</v>
      </c>
      <c r="R778" s="25">
        <f t="shared" si="25"/>
        <v>23.101471074864712</v>
      </c>
      <c r="S778" s="11"/>
      <c r="T778" s="19"/>
      <c r="U778"/>
    </row>
    <row r="779" spans="1:21" x14ac:dyDescent="0.3">
      <c r="A779" s="22" t="s">
        <v>849</v>
      </c>
      <c r="B779" s="62">
        <v>44528</v>
      </c>
      <c r="C779" s="63">
        <v>44528.445833333331</v>
      </c>
      <c r="D779" s="27">
        <v>41.573333333430348</v>
      </c>
      <c r="E779" s="22">
        <v>2386</v>
      </c>
      <c r="F779" s="22">
        <v>-3168</v>
      </c>
      <c r="G779" s="27">
        <v>2.913745</v>
      </c>
      <c r="H779" s="65">
        <v>1882724000</v>
      </c>
      <c r="I779" s="34">
        <v>2.0487679999999999E-3</v>
      </c>
      <c r="J779" s="27">
        <v>0.11563129999999999</v>
      </c>
      <c r="K779" s="66">
        <v>3.903889E-2</v>
      </c>
      <c r="L779" s="27">
        <v>0.46495999999999998</v>
      </c>
      <c r="M779" s="22">
        <v>43</v>
      </c>
      <c r="N779" s="22">
        <v>-21</v>
      </c>
      <c r="O779" s="22">
        <v>-3</v>
      </c>
      <c r="P779" s="64">
        <v>1E-8</v>
      </c>
      <c r="Q779" s="34">
        <f t="shared" si="24"/>
        <v>2.0581865629190088E-3</v>
      </c>
      <c r="R779" s="25">
        <f t="shared" si="25"/>
        <v>26.42457755785399</v>
      </c>
      <c r="S779" s="11"/>
      <c r="T779" s="19"/>
      <c r="U779"/>
    </row>
    <row r="780" spans="1:21" x14ac:dyDescent="0.3">
      <c r="A780" s="22" t="s">
        <v>850</v>
      </c>
      <c r="B780" s="62">
        <v>44528</v>
      </c>
      <c r="C780" s="63">
        <v>44528.447916666664</v>
      </c>
      <c r="D780" s="27">
        <v>41.623333333418707</v>
      </c>
      <c r="E780" s="22">
        <v>2779</v>
      </c>
      <c r="F780" s="22">
        <v>-2308</v>
      </c>
      <c r="G780" s="27">
        <v>2.907956</v>
      </c>
      <c r="H780" s="65">
        <v>1890699000</v>
      </c>
      <c r="I780" s="34">
        <v>2.0510289999999998E-3</v>
      </c>
      <c r="J780" s="27">
        <v>0.1547386</v>
      </c>
      <c r="K780" s="66">
        <v>3.8803419999999998E-2</v>
      </c>
      <c r="L780" s="27">
        <v>0.2103805</v>
      </c>
      <c r="M780" s="22">
        <v>45</v>
      </c>
      <c r="N780" s="22">
        <v>-29</v>
      </c>
      <c r="O780" s="22">
        <v>5</v>
      </c>
      <c r="P780" s="64">
        <v>1E-8</v>
      </c>
      <c r="Q780" s="34">
        <f t="shared" si="24"/>
        <v>2.0604579571514253E-3</v>
      </c>
      <c r="R780" s="25">
        <f t="shared" si="25"/>
        <v>27.557329518963279</v>
      </c>
      <c r="S780" s="11"/>
      <c r="T780" s="19"/>
      <c r="U780"/>
    </row>
    <row r="781" spans="1:21" x14ac:dyDescent="0.3">
      <c r="A781" s="22" t="s">
        <v>851</v>
      </c>
      <c r="B781" s="62">
        <v>44528</v>
      </c>
      <c r="C781" s="63">
        <v>44528.450694444444</v>
      </c>
      <c r="D781" s="27">
        <v>41.690000000128059</v>
      </c>
      <c r="E781" s="22">
        <v>1994</v>
      </c>
      <c r="F781" s="22">
        <v>-3250</v>
      </c>
      <c r="G781" s="27">
        <v>2.9182830000000002</v>
      </c>
      <c r="H781" s="69">
        <v>1537235000</v>
      </c>
      <c r="I781" s="34">
        <v>2.0430940000000001E-3</v>
      </c>
      <c r="J781" s="27">
        <v>0.15041670000000001</v>
      </c>
      <c r="K781" s="66">
        <v>4.6743229999999997E-2</v>
      </c>
      <c r="L781" s="27">
        <v>0.1091847</v>
      </c>
      <c r="M781" s="22">
        <v>40</v>
      </c>
      <c r="N781" s="22">
        <v>-14</v>
      </c>
      <c r="O781" s="22">
        <v>-4</v>
      </c>
      <c r="P781" s="64">
        <v>1E-8</v>
      </c>
      <c r="Q781" s="34">
        <f t="shared" si="24"/>
        <v>2.0524864784985169E-3</v>
      </c>
      <c r="R781" s="25">
        <f t="shared" si="25"/>
        <v>23.581926241031724</v>
      </c>
      <c r="S781" s="11"/>
      <c r="T781" s="19"/>
      <c r="U781"/>
    </row>
    <row r="782" spans="1:21" x14ac:dyDescent="0.3">
      <c r="A782" s="22" t="s">
        <v>852</v>
      </c>
      <c r="B782" s="62">
        <v>44528</v>
      </c>
      <c r="C782" s="63">
        <v>44528.452777777777</v>
      </c>
      <c r="D782" s="27">
        <v>41.740000000116417</v>
      </c>
      <c r="E782" s="22">
        <v>2308</v>
      </c>
      <c r="F782" s="22">
        <v>-1775</v>
      </c>
      <c r="G782" s="27">
        <v>2.925011</v>
      </c>
      <c r="H782" s="65">
        <v>1870975000</v>
      </c>
      <c r="I782" s="34">
        <v>2.045594E-3</v>
      </c>
      <c r="J782" s="27">
        <v>0.1420747</v>
      </c>
      <c r="K782" s="66">
        <v>3.5966449999999997E-2</v>
      </c>
      <c r="L782" s="27">
        <v>5.2780229999999997E-2</v>
      </c>
      <c r="M782" s="22">
        <v>43</v>
      </c>
      <c r="N782" s="22">
        <v>-32</v>
      </c>
      <c r="O782" s="22">
        <v>0</v>
      </c>
      <c r="P782" s="64">
        <v>1E-8</v>
      </c>
      <c r="Q782" s="34">
        <f t="shared" si="24"/>
        <v>2.0549979714578454E-3</v>
      </c>
      <c r="R782" s="25">
        <f t="shared" si="25"/>
        <v>24.834416246681368</v>
      </c>
      <c r="S782" s="11"/>
      <c r="T782" s="19"/>
      <c r="U782"/>
    </row>
    <row r="783" spans="1:21" x14ac:dyDescent="0.3">
      <c r="A783" s="22" t="s">
        <v>853</v>
      </c>
      <c r="B783" s="62">
        <v>44528</v>
      </c>
      <c r="C783" s="63">
        <v>44528.454861111109</v>
      </c>
      <c r="D783" s="27">
        <v>41.790000000104776</v>
      </c>
      <c r="E783" s="22">
        <v>2818</v>
      </c>
      <c r="F783" s="22">
        <v>-1857</v>
      </c>
      <c r="G783" s="27">
        <v>2.9242280000000003</v>
      </c>
      <c r="H783" s="65">
        <v>1873496000</v>
      </c>
      <c r="I783" s="34">
        <v>2.045875E-3</v>
      </c>
      <c r="J783" s="27">
        <v>0.1109537</v>
      </c>
      <c r="K783" s="66">
        <v>3.9591899999999999E-2</v>
      </c>
      <c r="L783" s="27">
        <v>0.19214719999999999</v>
      </c>
      <c r="M783" s="22">
        <v>45</v>
      </c>
      <c r="N783" s="22">
        <v>-31</v>
      </c>
      <c r="O783" s="22">
        <v>12</v>
      </c>
      <c r="P783" s="64">
        <v>1E-8</v>
      </c>
      <c r="Q783" s="34">
        <f t="shared" si="24"/>
        <v>2.0552802632664738E-3</v>
      </c>
      <c r="R783" s="25">
        <f t="shared" si="25"/>
        <v>24.975196123316223</v>
      </c>
      <c r="S783" s="11"/>
      <c r="T783" s="19"/>
      <c r="U783"/>
    </row>
    <row r="784" spans="1:21" x14ac:dyDescent="0.3">
      <c r="A784" s="22" t="s">
        <v>854</v>
      </c>
      <c r="B784" s="62">
        <v>44528</v>
      </c>
      <c r="C784" s="63">
        <v>44528.457638888889</v>
      </c>
      <c r="D784" s="27">
        <v>41.856666666814128</v>
      </c>
      <c r="E784" s="22">
        <v>1636</v>
      </c>
      <c r="F784" s="22">
        <v>-2948</v>
      </c>
      <c r="G784" s="27">
        <v>2.9251670000000001</v>
      </c>
      <c r="H784" s="65">
        <v>1857288000</v>
      </c>
      <c r="I784" s="34">
        <v>2.0469770000000002E-3</v>
      </c>
      <c r="J784" s="27">
        <v>0.1245275</v>
      </c>
      <c r="K784" s="66">
        <v>4.0646519999999998E-2</v>
      </c>
      <c r="L784" s="27">
        <v>0.32054300000000002</v>
      </c>
      <c r="M784" s="22">
        <v>33</v>
      </c>
      <c r="N784" s="22">
        <v>-22</v>
      </c>
      <c r="O784" s="22">
        <v>11</v>
      </c>
      <c r="P784" s="64">
        <v>1E-8</v>
      </c>
      <c r="Q784" s="34">
        <f t="shared" si="24"/>
        <v>2.056387329362946E-3</v>
      </c>
      <c r="R784" s="25">
        <f t="shared" si="25"/>
        <v>25.52729371780682</v>
      </c>
      <c r="S784" s="11"/>
      <c r="T784" s="19"/>
      <c r="U784"/>
    </row>
    <row r="785" spans="1:21" x14ac:dyDescent="0.3">
      <c r="A785" s="22" t="s">
        <v>855</v>
      </c>
      <c r="B785" s="62">
        <v>44528</v>
      </c>
      <c r="C785" s="63">
        <v>44528.459722222222</v>
      </c>
      <c r="D785" s="27">
        <v>41.906666666802487</v>
      </c>
      <c r="E785" s="22">
        <v>3196</v>
      </c>
      <c r="F785" s="22">
        <v>-2497</v>
      </c>
      <c r="G785" s="27">
        <v>2.9489489999999998</v>
      </c>
      <c r="H785" s="65">
        <v>1929802000</v>
      </c>
      <c r="I785" s="34">
        <v>2.0504450000000001E-3</v>
      </c>
      <c r="J785" s="27">
        <v>9.1233000000000009E-2</v>
      </c>
      <c r="K785" s="66">
        <v>3.4081029999999998E-2</v>
      </c>
      <c r="L785" s="27">
        <v>0.1083915</v>
      </c>
      <c r="M785" s="22">
        <v>51</v>
      </c>
      <c r="N785" s="22">
        <v>-28</v>
      </c>
      <c r="O785" s="22">
        <v>1</v>
      </c>
      <c r="P785" s="64">
        <v>1E-8</v>
      </c>
      <c r="Q785" s="34">
        <f t="shared" si="24"/>
        <v>2.0598712723961265E-3</v>
      </c>
      <c r="R785" s="25">
        <f t="shared" si="25"/>
        <v>27.264747853643854</v>
      </c>
      <c r="S785" s="11"/>
      <c r="T785" s="19"/>
      <c r="U785"/>
    </row>
    <row r="786" spans="1:21" x14ac:dyDescent="0.3">
      <c r="A786" s="22" t="s">
        <v>856</v>
      </c>
      <c r="B786" s="62">
        <v>44528</v>
      </c>
      <c r="C786" s="63">
        <v>44528.461805555555</v>
      </c>
      <c r="D786" s="27">
        <v>41.956666666790845</v>
      </c>
      <c r="E786" s="22">
        <v>1994</v>
      </c>
      <c r="F786" s="22">
        <v>-1857</v>
      </c>
      <c r="G786" s="27">
        <v>2.9721060000000001</v>
      </c>
      <c r="H786" s="65">
        <v>1897732000</v>
      </c>
      <c r="I786" s="34">
        <v>2.0474780000000001E-3</v>
      </c>
      <c r="J786" s="27">
        <v>0.1241776</v>
      </c>
      <c r="K786" s="66">
        <v>3.830633E-2</v>
      </c>
      <c r="L786" s="27">
        <v>0.1205359</v>
      </c>
      <c r="M786" s="22">
        <v>37</v>
      </c>
      <c r="N786" s="22">
        <v>-30</v>
      </c>
      <c r="O786" s="22">
        <v>11</v>
      </c>
      <c r="P786" s="64">
        <v>1E-8</v>
      </c>
      <c r="Q786" s="34">
        <f t="shared" si="24"/>
        <v>2.0568906325519956E-3</v>
      </c>
      <c r="R786" s="25">
        <f t="shared" si="25"/>
        <v>25.778292714939035</v>
      </c>
      <c r="S786" s="11"/>
      <c r="T786" s="19"/>
      <c r="U786"/>
    </row>
    <row r="787" spans="1:21" x14ac:dyDescent="0.3">
      <c r="A787" s="22" t="s">
        <v>857</v>
      </c>
      <c r="B787" s="62">
        <v>44528</v>
      </c>
      <c r="C787" s="63">
        <v>44528.463888888888</v>
      </c>
      <c r="D787" s="27">
        <v>42.006666666779203</v>
      </c>
      <c r="E787" s="22">
        <v>2622</v>
      </c>
      <c r="F787" s="22">
        <v>-1980</v>
      </c>
      <c r="G787" s="27">
        <v>2.9706980000000001</v>
      </c>
      <c r="H787" s="65">
        <v>1927049000</v>
      </c>
      <c r="I787" s="34">
        <v>2.0480250000000002E-3</v>
      </c>
      <c r="J787" s="27">
        <v>0.11636969999999999</v>
      </c>
      <c r="K787" s="66">
        <v>3.6788269999999998E-2</v>
      </c>
      <c r="L787" s="27">
        <v>0.12516360000000001</v>
      </c>
      <c r="M787" s="22">
        <v>42</v>
      </c>
      <c r="N787" s="22">
        <v>-32</v>
      </c>
      <c r="O787" s="22">
        <v>5</v>
      </c>
      <c r="P787" s="64">
        <v>1E-8</v>
      </c>
      <c r="Q787" s="34">
        <f t="shared" si="24"/>
        <v>2.0574401472114967E-3</v>
      </c>
      <c r="R787" s="25">
        <f t="shared" si="25"/>
        <v>26.052337528175151</v>
      </c>
      <c r="S787" s="11"/>
      <c r="T787" s="19"/>
      <c r="U787"/>
    </row>
    <row r="788" spans="1:21" x14ac:dyDescent="0.3">
      <c r="A788" s="22" t="s">
        <v>858</v>
      </c>
      <c r="B788" s="62">
        <v>44528</v>
      </c>
      <c r="C788" s="63">
        <v>44528.466666666667</v>
      </c>
      <c r="D788" s="27">
        <v>42.073333333488556</v>
      </c>
      <c r="E788" s="22">
        <v>1877</v>
      </c>
      <c r="F788" s="22">
        <v>-2594</v>
      </c>
      <c r="G788" s="27">
        <v>2.9611540000000001</v>
      </c>
      <c r="H788" s="65">
        <v>1962051000</v>
      </c>
      <c r="I788" s="34">
        <v>2.0477170000000001E-3</v>
      </c>
      <c r="J788" s="27">
        <v>0.12556899999999999</v>
      </c>
      <c r="K788" s="66">
        <v>3.7369579999999999E-2</v>
      </c>
      <c r="L788" s="27">
        <v>0.35243750000000001</v>
      </c>
      <c r="M788" s="22">
        <v>39</v>
      </c>
      <c r="N788" s="22">
        <v>-26</v>
      </c>
      <c r="O788" s="22">
        <v>5</v>
      </c>
      <c r="P788" s="64">
        <v>1E-8</v>
      </c>
      <c r="Q788" s="34">
        <f t="shared" si="24"/>
        <v>2.0571307312789071E-3</v>
      </c>
      <c r="R788" s="25">
        <f t="shared" si="25"/>
        <v>25.898030759478942</v>
      </c>
      <c r="S788" s="11"/>
      <c r="T788" s="19"/>
      <c r="U788"/>
    </row>
    <row r="789" spans="1:21" x14ac:dyDescent="0.3">
      <c r="A789" s="22" t="s">
        <v>859</v>
      </c>
      <c r="B789" s="62">
        <v>44528</v>
      </c>
      <c r="C789" s="63">
        <v>44528.46875</v>
      </c>
      <c r="D789" s="27">
        <v>42.123333333476914</v>
      </c>
      <c r="E789" s="22">
        <v>2543</v>
      </c>
      <c r="F789" s="22">
        <v>-3045</v>
      </c>
      <c r="G789" s="27">
        <v>2.9693679999999998</v>
      </c>
      <c r="H789" s="65">
        <v>1914993000</v>
      </c>
      <c r="I789" s="34">
        <v>2.050175E-3</v>
      </c>
      <c r="J789" s="27">
        <v>0.11944339999999999</v>
      </c>
      <c r="K789" s="66">
        <v>3.8583020000000003E-2</v>
      </c>
      <c r="L789" s="27">
        <v>0.48734670000000002</v>
      </c>
      <c r="M789" s="22">
        <v>45</v>
      </c>
      <c r="N789" s="22">
        <v>-21</v>
      </c>
      <c r="O789" s="22">
        <v>5</v>
      </c>
      <c r="P789" s="64">
        <v>1E-8</v>
      </c>
      <c r="Q789" s="34">
        <f t="shared" si="24"/>
        <v>2.0596000311565192E-3</v>
      </c>
      <c r="R789" s="25">
        <f t="shared" si="25"/>
        <v>27.129478933033635</v>
      </c>
      <c r="S789" s="11"/>
      <c r="T789" s="19"/>
      <c r="U789"/>
    </row>
    <row r="790" spans="1:21" x14ac:dyDescent="0.3">
      <c r="A790" s="22" t="s">
        <v>860</v>
      </c>
      <c r="B790" s="62">
        <v>44528</v>
      </c>
      <c r="C790" s="63">
        <v>44528.470833333333</v>
      </c>
      <c r="D790" s="27">
        <v>42.173333333465273</v>
      </c>
      <c r="E790" s="22">
        <v>3156</v>
      </c>
      <c r="F790" s="22">
        <v>-2218</v>
      </c>
      <c r="G790" s="27">
        <v>2.9801639999999998</v>
      </c>
      <c r="H790" s="65">
        <v>1960019000</v>
      </c>
      <c r="I790" s="34">
        <v>2.0456680000000001E-3</v>
      </c>
      <c r="J790" s="27">
        <v>0.1142058</v>
      </c>
      <c r="K790" s="66">
        <v>3.6525059999999998E-2</v>
      </c>
      <c r="L790" s="27">
        <v>6.8879899999999994E-2</v>
      </c>
      <c r="M790" s="22">
        <v>49</v>
      </c>
      <c r="N790" s="22">
        <v>-28</v>
      </c>
      <c r="O790" s="22">
        <v>-3</v>
      </c>
      <c r="P790" s="64">
        <v>1E-8</v>
      </c>
      <c r="Q790" s="34">
        <f t="shared" si="24"/>
        <v>2.0550723116494417E-3</v>
      </c>
      <c r="R790" s="25">
        <f t="shared" si="25"/>
        <v>24.871489950848648</v>
      </c>
      <c r="S790" s="11"/>
      <c r="T790" s="19"/>
      <c r="U790"/>
    </row>
    <row r="791" spans="1:21" x14ac:dyDescent="0.3">
      <c r="A791" s="22" t="s">
        <v>861</v>
      </c>
      <c r="B791" s="62">
        <v>44528</v>
      </c>
      <c r="C791" s="63">
        <v>44528.473611111112</v>
      </c>
      <c r="D791" s="27">
        <v>42.240000000174625</v>
      </c>
      <c r="E791" s="22">
        <v>2504</v>
      </c>
      <c r="F791" s="22">
        <v>-1980</v>
      </c>
      <c r="G791" s="27">
        <v>2.9803199999999999</v>
      </c>
      <c r="H791" s="65">
        <v>1941433000</v>
      </c>
      <c r="I791" s="34">
        <v>2.0455780000000002E-3</v>
      </c>
      <c r="J791" s="27">
        <v>9.6837530000000005E-2</v>
      </c>
      <c r="K791" s="66">
        <v>4.0448570000000003E-2</v>
      </c>
      <c r="L791" s="27">
        <v>8.2063460000000005E-2</v>
      </c>
      <c r="M791" s="22">
        <v>44</v>
      </c>
      <c r="N791" s="22">
        <v>-32</v>
      </c>
      <c r="O791" s="22">
        <v>8</v>
      </c>
      <c r="P791" s="64">
        <v>1E-8</v>
      </c>
      <c r="Q791" s="34">
        <f t="shared" si="24"/>
        <v>2.0549818979029061E-3</v>
      </c>
      <c r="R791" s="25">
        <f t="shared" si="25"/>
        <v>24.826400310645312</v>
      </c>
      <c r="S791" s="11"/>
      <c r="T791" s="19"/>
      <c r="U791"/>
    </row>
    <row r="792" spans="1:21" x14ac:dyDescent="0.3">
      <c r="A792" s="22" t="s">
        <v>862</v>
      </c>
      <c r="B792" s="62">
        <v>44528</v>
      </c>
      <c r="C792" s="63">
        <v>44528.475694444445</v>
      </c>
      <c r="D792" s="27">
        <v>42.290000000162983</v>
      </c>
      <c r="E792" s="22">
        <v>2976</v>
      </c>
      <c r="F792" s="22">
        <v>-3331</v>
      </c>
      <c r="G792" s="27">
        <v>2.9954190000000001</v>
      </c>
      <c r="H792" s="65">
        <v>1920726000</v>
      </c>
      <c r="I792" s="34">
        <v>2.0468019999999999E-3</v>
      </c>
      <c r="J792" s="27">
        <v>0.10095949999999999</v>
      </c>
      <c r="K792" s="66">
        <v>3.8678120000000003E-2</v>
      </c>
      <c r="L792" s="27">
        <v>3.0580889999999999E-2</v>
      </c>
      <c r="M792" s="22">
        <v>46</v>
      </c>
      <c r="N792" s="22">
        <v>-19</v>
      </c>
      <c r="O792" s="22">
        <v>4</v>
      </c>
      <c r="P792" s="64">
        <v>1E-8</v>
      </c>
      <c r="Q792" s="34">
        <f t="shared" si="24"/>
        <v>2.056211524855793E-3</v>
      </c>
      <c r="R792" s="25">
        <f t="shared" si="25"/>
        <v>25.43961941741135</v>
      </c>
      <c r="S792" s="11"/>
      <c r="T792" s="19"/>
      <c r="U792"/>
    </row>
    <row r="793" spans="1:21" x14ac:dyDescent="0.3">
      <c r="A793" s="22" t="s">
        <v>863</v>
      </c>
      <c r="B793" s="62">
        <v>44528</v>
      </c>
      <c r="C793" s="63">
        <v>44528.477777777778</v>
      </c>
      <c r="D793" s="27">
        <v>42.340000000151342</v>
      </c>
      <c r="E793" s="22">
        <v>2818</v>
      </c>
      <c r="F793" s="22">
        <v>-1775</v>
      </c>
      <c r="G793" s="27">
        <v>2.9869699999999999</v>
      </c>
      <c r="H793" s="65">
        <v>1915154000</v>
      </c>
      <c r="I793" s="34">
        <v>2.0477260000000001E-3</v>
      </c>
      <c r="J793" s="27">
        <v>0.1254364</v>
      </c>
      <c r="K793" s="66">
        <v>3.7956620000000003E-2</v>
      </c>
      <c r="L793" s="27">
        <v>8.6847709999999995E-2</v>
      </c>
      <c r="M793" s="22">
        <v>44</v>
      </c>
      <c r="N793" s="22">
        <v>-33</v>
      </c>
      <c r="O793" s="22">
        <v>9</v>
      </c>
      <c r="P793" s="64">
        <v>1E-8</v>
      </c>
      <c r="Q793" s="34">
        <f t="shared" si="24"/>
        <v>2.0571397726535609E-3</v>
      </c>
      <c r="R793" s="25">
        <f t="shared" si="25"/>
        <v>25.902539723499316</v>
      </c>
      <c r="S793" s="11"/>
      <c r="T793" s="19"/>
      <c r="U793"/>
    </row>
    <row r="794" spans="1:21" x14ac:dyDescent="0.3">
      <c r="A794" s="22" t="s">
        <v>864</v>
      </c>
      <c r="B794" s="62">
        <v>44528</v>
      </c>
      <c r="C794" s="63">
        <v>44528.480555555558</v>
      </c>
      <c r="D794" s="27">
        <v>42.406666666860694</v>
      </c>
      <c r="E794" s="22">
        <v>1993</v>
      </c>
      <c r="F794" s="22">
        <v>-2390</v>
      </c>
      <c r="G794" s="27">
        <v>2.9802420000000001</v>
      </c>
      <c r="H794" s="65">
        <v>1953541000</v>
      </c>
      <c r="I794" s="34">
        <v>2.049202E-3</v>
      </c>
      <c r="J794" s="27">
        <v>0.11623929999999999</v>
      </c>
      <c r="K794" s="66">
        <v>4.1338699999999999E-2</v>
      </c>
      <c r="L794" s="27">
        <v>9.2282950000000002E-2</v>
      </c>
      <c r="M794" s="22">
        <v>40</v>
      </c>
      <c r="N794" s="22">
        <v>-28</v>
      </c>
      <c r="O794" s="22">
        <v>5</v>
      </c>
      <c r="P794" s="64">
        <v>1E-8</v>
      </c>
      <c r="Q794" s="34">
        <f t="shared" si="24"/>
        <v>2.0586225580967485E-3</v>
      </c>
      <c r="R794" s="25">
        <f t="shared" si="25"/>
        <v>26.642009822834822</v>
      </c>
      <c r="S794" s="11"/>
      <c r="T794" s="19"/>
      <c r="U794"/>
    </row>
    <row r="795" spans="1:21" x14ac:dyDescent="0.3">
      <c r="A795" s="22" t="s">
        <v>865</v>
      </c>
      <c r="B795" s="62">
        <v>44528</v>
      </c>
      <c r="C795" s="63">
        <v>44528.482638888891</v>
      </c>
      <c r="D795" s="27">
        <v>42.456666666849053</v>
      </c>
      <c r="E795" s="22">
        <v>3196</v>
      </c>
      <c r="F795" s="22">
        <v>-1979</v>
      </c>
      <c r="G795" s="27">
        <v>2.9914290000000001</v>
      </c>
      <c r="H795" s="65">
        <v>1926489000</v>
      </c>
      <c r="I795" s="34">
        <v>2.048336E-3</v>
      </c>
      <c r="J795" s="27">
        <v>9.4711480000000001E-2</v>
      </c>
      <c r="K795" s="66">
        <v>3.6816040000000001E-2</v>
      </c>
      <c r="L795" s="27">
        <v>0.22702510000000001</v>
      </c>
      <c r="M795" s="22">
        <v>49</v>
      </c>
      <c r="N795" s="22">
        <v>-31</v>
      </c>
      <c r="O795" s="22">
        <v>5</v>
      </c>
      <c r="P795" s="64">
        <v>1E-8</v>
      </c>
      <c r="Q795" s="34">
        <f t="shared" si="24"/>
        <v>2.0577525769356368E-3</v>
      </c>
      <c r="R795" s="25">
        <f t="shared" si="25"/>
        <v>26.208147284877636</v>
      </c>
      <c r="S795" s="11"/>
      <c r="T795" s="19"/>
      <c r="U795"/>
    </row>
    <row r="796" spans="1:21" x14ac:dyDescent="0.3">
      <c r="A796" s="22" t="s">
        <v>866</v>
      </c>
      <c r="B796" s="62">
        <v>44528</v>
      </c>
      <c r="C796" s="63">
        <v>44528.484722222223</v>
      </c>
      <c r="D796" s="27">
        <v>42.506666666837411</v>
      </c>
      <c r="E796" s="22">
        <v>2111</v>
      </c>
      <c r="F796" s="22">
        <v>-2062</v>
      </c>
      <c r="G796" s="27">
        <v>2.9903339999999998</v>
      </c>
      <c r="H796" s="65">
        <v>1942970000</v>
      </c>
      <c r="I796" s="34">
        <v>2.0457880000000002E-3</v>
      </c>
      <c r="J796" s="27">
        <v>0.12448000000000001</v>
      </c>
      <c r="K796" s="66">
        <v>3.8475269999999999E-2</v>
      </c>
      <c r="L796" s="27">
        <v>0.25273020000000002</v>
      </c>
      <c r="M796" s="22">
        <v>40</v>
      </c>
      <c r="N796" s="22">
        <v>-28</v>
      </c>
      <c r="O796" s="22">
        <v>3</v>
      </c>
      <c r="P796" s="64">
        <v>1E-8</v>
      </c>
      <c r="Q796" s="34">
        <f t="shared" si="24"/>
        <v>2.0551928633114895E-3</v>
      </c>
      <c r="R796" s="25">
        <f t="shared" si="25"/>
        <v>24.931609471119831</v>
      </c>
      <c r="S796" s="11"/>
      <c r="T796" s="19"/>
      <c r="U796"/>
    </row>
    <row r="797" spans="1:21" x14ac:dyDescent="0.3">
      <c r="A797" s="22" t="s">
        <v>867</v>
      </c>
      <c r="B797" s="62">
        <v>44528</v>
      </c>
      <c r="C797" s="63">
        <v>44528.487500000003</v>
      </c>
      <c r="D797" s="27">
        <v>42.573333333546763</v>
      </c>
      <c r="E797" s="22">
        <v>2190</v>
      </c>
      <c r="F797" s="22">
        <v>-2553</v>
      </c>
      <c r="G797" s="27">
        <v>3.0030069999999998</v>
      </c>
      <c r="H797" s="65">
        <v>1935845000</v>
      </c>
      <c r="I797" s="34">
        <v>2.0479489999999999E-3</v>
      </c>
      <c r="J797" s="27">
        <v>0.12283840000000001</v>
      </c>
      <c r="K797" s="66">
        <v>3.6360539999999997E-2</v>
      </c>
      <c r="L797" s="27">
        <v>0.23359489999999999</v>
      </c>
      <c r="M797" s="22">
        <v>42</v>
      </c>
      <c r="N797" s="22">
        <v>-27</v>
      </c>
      <c r="O797" s="22">
        <v>4</v>
      </c>
      <c r="P797" s="64">
        <v>1E-8</v>
      </c>
      <c r="Q797" s="34">
        <f t="shared" si="24"/>
        <v>2.0573637978255326E-3</v>
      </c>
      <c r="R797" s="25">
        <f t="shared" si="25"/>
        <v>26.014261832003172</v>
      </c>
      <c r="S797" s="11"/>
      <c r="T797" s="19"/>
      <c r="U797"/>
    </row>
    <row r="798" spans="1:21" x14ac:dyDescent="0.3">
      <c r="A798" s="22" t="s">
        <v>868</v>
      </c>
      <c r="B798" s="62">
        <v>44528</v>
      </c>
      <c r="C798" s="63">
        <v>44528.489583333336</v>
      </c>
      <c r="D798" s="27">
        <v>42.623333333535122</v>
      </c>
      <c r="E798" s="22">
        <v>2622</v>
      </c>
      <c r="F798" s="22">
        <v>-2922</v>
      </c>
      <c r="G798" s="27">
        <v>3.0003480000000002</v>
      </c>
      <c r="H798" s="65">
        <v>1926290000</v>
      </c>
      <c r="I798" s="34">
        <v>2.0457610000000001E-3</v>
      </c>
      <c r="J798" s="27">
        <v>0.13951170000000002</v>
      </c>
      <c r="K798" s="66">
        <v>3.814849E-2</v>
      </c>
      <c r="L798" s="27">
        <v>0.1870877</v>
      </c>
      <c r="M798" s="22">
        <v>42</v>
      </c>
      <c r="N798" s="22">
        <v>-23</v>
      </c>
      <c r="O798" s="22">
        <v>6</v>
      </c>
      <c r="P798" s="64">
        <v>1E-8</v>
      </c>
      <c r="Q798" s="34">
        <f t="shared" si="24"/>
        <v>2.0551657391875288E-3</v>
      </c>
      <c r="R798" s="25">
        <f t="shared" si="25"/>
        <v>24.918082579058918</v>
      </c>
      <c r="S798" s="11"/>
      <c r="T798" s="19"/>
      <c r="U798"/>
    </row>
    <row r="799" spans="1:21" x14ac:dyDescent="0.3">
      <c r="A799" s="22" t="s">
        <v>869</v>
      </c>
      <c r="B799" s="62">
        <v>44528</v>
      </c>
      <c r="C799" s="63">
        <v>44528.491666666669</v>
      </c>
      <c r="D799" s="27">
        <v>42.67333333352348</v>
      </c>
      <c r="E799" s="22">
        <v>2622</v>
      </c>
      <c r="F799" s="22">
        <v>-3373</v>
      </c>
      <c r="G799" s="27">
        <v>3.00332</v>
      </c>
      <c r="H799" s="65">
        <v>1934800000</v>
      </c>
      <c r="I799" s="34">
        <v>2.0456379999999998E-3</v>
      </c>
      <c r="J799" s="27">
        <v>0.10628699999999999</v>
      </c>
      <c r="K799" s="66">
        <v>3.8359520000000001E-2</v>
      </c>
      <c r="L799" s="27">
        <v>0.17149310000000001</v>
      </c>
      <c r="M799" s="22">
        <v>41</v>
      </c>
      <c r="N799" s="22">
        <v>-20</v>
      </c>
      <c r="O799" s="22">
        <v>4</v>
      </c>
      <c r="P799" s="64">
        <v>1E-8</v>
      </c>
      <c r="Q799" s="34">
        <f t="shared" si="24"/>
        <v>2.0550421737339296E-3</v>
      </c>
      <c r="R799" s="25">
        <f t="shared" si="25"/>
        <v>24.856460070780795</v>
      </c>
      <c r="S799" s="11"/>
      <c r="T799" s="19"/>
      <c r="U799"/>
    </row>
    <row r="800" spans="1:21" x14ac:dyDescent="0.3">
      <c r="A800" s="22" t="s">
        <v>870</v>
      </c>
      <c r="B800" s="62">
        <v>44528</v>
      </c>
      <c r="C800" s="63">
        <v>44528.493750000001</v>
      </c>
      <c r="D800" s="27">
        <v>42.723333333511839</v>
      </c>
      <c r="E800" s="22">
        <v>1636</v>
      </c>
      <c r="F800" s="22">
        <v>-2754</v>
      </c>
      <c r="G800" s="27">
        <v>2.993776</v>
      </c>
      <c r="H800" s="65">
        <v>1959418000</v>
      </c>
      <c r="I800" s="34">
        <v>2.046628E-3</v>
      </c>
      <c r="J800" s="27">
        <v>0.1214184</v>
      </c>
      <c r="K800" s="66">
        <v>4.1966139999999999E-2</v>
      </c>
      <c r="L800" s="27">
        <v>0.1149906</v>
      </c>
      <c r="M800" s="22">
        <v>36</v>
      </c>
      <c r="N800" s="22">
        <v>-23</v>
      </c>
      <c r="O800" s="22">
        <v>11</v>
      </c>
      <c r="P800" s="64">
        <v>1E-8</v>
      </c>
      <c r="Q800" s="34">
        <f t="shared" si="24"/>
        <v>2.0560367249458237E-3</v>
      </c>
      <c r="R800" s="25">
        <f t="shared" si="25"/>
        <v>25.352446113017901</v>
      </c>
      <c r="S800" s="11"/>
      <c r="T800" s="19"/>
      <c r="U800"/>
    </row>
    <row r="801" spans="1:21" x14ac:dyDescent="0.3">
      <c r="A801" s="22" t="s">
        <v>873</v>
      </c>
      <c r="B801" s="62">
        <v>44528</v>
      </c>
      <c r="C801" s="63">
        <v>44528.500694444447</v>
      </c>
      <c r="D801" s="27">
        <v>42.890000000197908</v>
      </c>
      <c r="E801" s="22">
        <v>2936</v>
      </c>
      <c r="F801" s="22">
        <v>-3004</v>
      </c>
      <c r="G801" s="27">
        <v>3.009579</v>
      </c>
      <c r="H801" s="65">
        <v>1995319000</v>
      </c>
      <c r="I801" s="34">
        <v>2.047316E-3</v>
      </c>
      <c r="J801" s="27">
        <v>0.1086664</v>
      </c>
      <c r="K801" s="66">
        <v>4.2507339999999998E-2</v>
      </c>
      <c r="L801" s="27">
        <v>0.20909539999999999</v>
      </c>
      <c r="M801" s="22">
        <v>47</v>
      </c>
      <c r="N801" s="22">
        <v>-22</v>
      </c>
      <c r="O801" s="22">
        <v>5</v>
      </c>
      <c r="P801" s="64">
        <v>1E-8</v>
      </c>
      <c r="Q801" s="34">
        <f t="shared" si="24"/>
        <v>2.056727887808231E-3</v>
      </c>
      <c r="R801" s="25">
        <f t="shared" si="25"/>
        <v>25.6971313625729</v>
      </c>
      <c r="S801" s="11"/>
      <c r="T801" s="19"/>
      <c r="U801"/>
    </row>
    <row r="802" spans="1:21" x14ac:dyDescent="0.3">
      <c r="A802" s="22" t="s">
        <v>874</v>
      </c>
      <c r="B802" s="62">
        <v>44528</v>
      </c>
      <c r="C802" s="63">
        <v>44528.503472222219</v>
      </c>
      <c r="D802" s="27">
        <v>42.956666666732637</v>
      </c>
      <c r="E802" s="22">
        <v>2661</v>
      </c>
      <c r="F802" s="22">
        <v>-1734</v>
      </c>
      <c r="G802" s="27">
        <v>3.0170889999999999</v>
      </c>
      <c r="H802" s="65">
        <v>1924951000</v>
      </c>
      <c r="I802" s="34">
        <v>2.0452270000000002E-3</v>
      </c>
      <c r="J802" s="27">
        <v>0.1112448</v>
      </c>
      <c r="K802" s="66">
        <v>4.1021490000000001E-2</v>
      </c>
      <c r="L802" s="27">
        <v>0.14843010000000001</v>
      </c>
      <c r="M802" s="22">
        <v>46</v>
      </c>
      <c r="N802" s="22">
        <v>-31</v>
      </c>
      <c r="O802" s="22">
        <v>5</v>
      </c>
      <c r="P802" s="64">
        <v>1E-8</v>
      </c>
      <c r="Q802" s="34">
        <f t="shared" si="24"/>
        <v>2.054629284291416E-3</v>
      </c>
      <c r="R802" s="25">
        <f t="shared" si="25"/>
        <v>24.650550713851914</v>
      </c>
      <c r="S802" s="11"/>
      <c r="T802" s="19"/>
      <c r="U802"/>
    </row>
    <row r="803" spans="1:21" x14ac:dyDescent="0.3">
      <c r="A803" s="22" t="s">
        <v>875</v>
      </c>
      <c r="B803" s="62">
        <v>44528</v>
      </c>
      <c r="C803" s="63">
        <v>44528.505555555559</v>
      </c>
      <c r="D803" s="27">
        <v>43.006666666895619</v>
      </c>
      <c r="E803" s="22">
        <v>2819</v>
      </c>
      <c r="F803" s="22">
        <v>-2717</v>
      </c>
      <c r="G803" s="27">
        <v>3.0216259999999999</v>
      </c>
      <c r="H803" s="65">
        <v>1947930000</v>
      </c>
      <c r="I803" s="34">
        <v>2.0460259999999998E-3</v>
      </c>
      <c r="J803" s="27">
        <v>0.13340080000000001</v>
      </c>
      <c r="K803" s="66">
        <v>3.5146860000000002E-2</v>
      </c>
      <c r="L803" s="27">
        <v>0.12342309999999999</v>
      </c>
      <c r="M803" s="22">
        <v>47</v>
      </c>
      <c r="N803" s="22">
        <v>-23</v>
      </c>
      <c r="O803" s="22">
        <v>4</v>
      </c>
      <c r="P803" s="64">
        <v>1E-8</v>
      </c>
      <c r="Q803" s="34">
        <f t="shared" si="24"/>
        <v>2.0554319574412174E-3</v>
      </c>
      <c r="R803" s="25">
        <f t="shared" si="25"/>
        <v>25.050846519657497</v>
      </c>
      <c r="S803" s="11"/>
      <c r="T803" s="19"/>
      <c r="U803"/>
    </row>
    <row r="804" spans="1:21" x14ac:dyDescent="0.3">
      <c r="A804" s="22" t="s">
        <v>876</v>
      </c>
      <c r="B804" s="62">
        <v>44528</v>
      </c>
      <c r="C804" s="63">
        <v>44528.507638888892</v>
      </c>
      <c r="D804" s="27">
        <v>43.056666666883977</v>
      </c>
      <c r="E804" s="22">
        <v>3116</v>
      </c>
      <c r="F804" s="22">
        <v>-3174</v>
      </c>
      <c r="G804" s="27">
        <v>3.023739</v>
      </c>
      <c r="H804" s="65">
        <v>1984453000</v>
      </c>
      <c r="I804" s="34">
        <v>2.0465079999999998E-3</v>
      </c>
      <c r="J804" s="27">
        <v>0.1026492</v>
      </c>
      <c r="K804" s="66">
        <v>3.8367789999999999E-2</v>
      </c>
      <c r="L804" s="27">
        <v>8.7963479999999997E-2</v>
      </c>
      <c r="M804" s="22">
        <v>50</v>
      </c>
      <c r="N804" s="22">
        <v>-17</v>
      </c>
      <c r="O804" s="22">
        <v>-5</v>
      </c>
      <c r="P804" s="64">
        <v>1E-8</v>
      </c>
      <c r="Q804" s="34">
        <f t="shared" si="24"/>
        <v>2.0559161732837759E-3</v>
      </c>
      <c r="R804" s="25">
        <f t="shared" si="25"/>
        <v>25.292326592746718</v>
      </c>
      <c r="S804" s="11"/>
      <c r="T804" s="19"/>
      <c r="U804"/>
    </row>
    <row r="805" spans="1:21" x14ac:dyDescent="0.3">
      <c r="A805" s="22" t="s">
        <v>877</v>
      </c>
      <c r="B805" s="62">
        <v>44528</v>
      </c>
      <c r="C805" s="63">
        <v>44528.510416666664</v>
      </c>
      <c r="D805" s="27">
        <v>43.123333333418707</v>
      </c>
      <c r="E805" s="22">
        <v>2857</v>
      </c>
      <c r="F805" s="22">
        <v>-1857</v>
      </c>
      <c r="G805" s="27">
        <v>3.0279630000000002</v>
      </c>
      <c r="H805" s="65">
        <v>1978137000</v>
      </c>
      <c r="I805" s="34">
        <v>2.0474719999999998E-3</v>
      </c>
      <c r="J805" s="27">
        <v>0.1206517</v>
      </c>
      <c r="K805" s="66">
        <v>3.7352160000000002E-2</v>
      </c>
      <c r="L805" s="27">
        <v>4.5173570000000003E-2</v>
      </c>
      <c r="M805" s="22">
        <v>45</v>
      </c>
      <c r="N805" s="22">
        <v>-31</v>
      </c>
      <c r="O805" s="22">
        <v>5</v>
      </c>
      <c r="P805" s="64">
        <v>1E-8</v>
      </c>
      <c r="Q805" s="34">
        <f t="shared" si="24"/>
        <v>2.0568846049688928E-3</v>
      </c>
      <c r="R805" s="25">
        <f t="shared" si="25"/>
        <v>25.775286738925153</v>
      </c>
      <c r="S805" s="11"/>
      <c r="T805" s="19"/>
      <c r="U805"/>
    </row>
    <row r="806" spans="1:21" x14ac:dyDescent="0.3">
      <c r="A806" s="22" t="s">
        <v>878</v>
      </c>
      <c r="B806" s="62">
        <v>44528</v>
      </c>
      <c r="C806" s="63">
        <v>44528.512499999997</v>
      </c>
      <c r="D806" s="27">
        <v>43.173333333407065</v>
      </c>
      <c r="E806" s="22">
        <v>1716</v>
      </c>
      <c r="F806" s="22">
        <v>-2832</v>
      </c>
      <c r="G806" s="27">
        <v>3.0179499999999999</v>
      </c>
      <c r="H806" s="65">
        <v>1942122000</v>
      </c>
      <c r="I806" s="34">
        <v>2.0458220000000001E-3</v>
      </c>
      <c r="J806" s="27">
        <v>0.1057855</v>
      </c>
      <c r="K806" s="66">
        <v>4.3002459999999999E-2</v>
      </c>
      <c r="L806" s="27">
        <v>0.18405379999999999</v>
      </c>
      <c r="M806" s="22">
        <v>36</v>
      </c>
      <c r="N806" s="22">
        <v>-22</v>
      </c>
      <c r="O806" s="22">
        <v>12</v>
      </c>
      <c r="P806" s="64">
        <v>1E-8</v>
      </c>
      <c r="Q806" s="34">
        <f t="shared" si="24"/>
        <v>2.0552270196157363E-3</v>
      </c>
      <c r="R806" s="25">
        <f t="shared" si="25"/>
        <v>24.948643335196643</v>
      </c>
      <c r="S806" s="11"/>
      <c r="T806" s="19"/>
      <c r="U806"/>
    </row>
    <row r="807" spans="1:21" x14ac:dyDescent="0.3">
      <c r="A807" s="22" t="s">
        <v>879</v>
      </c>
      <c r="B807" s="62">
        <v>44528</v>
      </c>
      <c r="C807" s="63">
        <v>44528.51458333333</v>
      </c>
      <c r="D807" s="27">
        <v>43.223333333395423</v>
      </c>
      <c r="E807" s="22">
        <v>2308</v>
      </c>
      <c r="F807" s="22">
        <v>-3332</v>
      </c>
      <c r="G807" s="27">
        <v>3.0214699999999999</v>
      </c>
      <c r="H807" s="65">
        <v>1908908000</v>
      </c>
      <c r="I807" s="34">
        <v>2.0437189999999998E-3</v>
      </c>
      <c r="J807" s="27">
        <v>0.1266601</v>
      </c>
      <c r="K807" s="66">
        <v>4.1228960000000002E-2</v>
      </c>
      <c r="L807" s="27">
        <v>0.31641039999999998</v>
      </c>
      <c r="M807" s="22">
        <v>43</v>
      </c>
      <c r="N807" s="22">
        <v>-17</v>
      </c>
      <c r="O807" s="22">
        <v>7</v>
      </c>
      <c r="P807" s="64">
        <v>1E-8</v>
      </c>
      <c r="Q807" s="34">
        <f t="shared" si="24"/>
        <v>2.0531143517383489E-3</v>
      </c>
      <c r="R807" s="25">
        <f t="shared" si="25"/>
        <v>23.895048742444082</v>
      </c>
      <c r="S807" s="11"/>
      <c r="T807" s="19"/>
      <c r="U807"/>
    </row>
    <row r="808" spans="1:21" x14ac:dyDescent="0.3">
      <c r="A808" s="22" t="s">
        <v>880</v>
      </c>
      <c r="B808" s="62">
        <v>44528</v>
      </c>
      <c r="C808" s="63">
        <v>44528.517361111109</v>
      </c>
      <c r="D808" s="27">
        <v>43.290000000104776</v>
      </c>
      <c r="E808" s="22">
        <v>2896</v>
      </c>
      <c r="F808" s="22">
        <v>-1939</v>
      </c>
      <c r="G808" s="27">
        <v>3.0328919999999999</v>
      </c>
      <c r="H808" s="65">
        <v>1956378000</v>
      </c>
      <c r="I808" s="34">
        <v>2.0513689999999999E-3</v>
      </c>
      <c r="J808" s="27">
        <v>0.10054099999999999</v>
      </c>
      <c r="K808" s="66">
        <v>3.8938819999999999E-2</v>
      </c>
      <c r="L808" s="27">
        <v>6.4092319999999994E-2</v>
      </c>
      <c r="M808" s="22">
        <v>48</v>
      </c>
      <c r="N808" s="22">
        <v>-30</v>
      </c>
      <c r="O808" s="22">
        <v>0</v>
      </c>
      <c r="P808" s="64">
        <v>1E-8</v>
      </c>
      <c r="Q808" s="34">
        <f t="shared" si="24"/>
        <v>2.0607995201938943E-3</v>
      </c>
      <c r="R808" s="25">
        <f t="shared" si="25"/>
        <v>27.72766815973182</v>
      </c>
      <c r="S808" s="11"/>
      <c r="T808" s="19"/>
      <c r="U808"/>
    </row>
    <row r="809" spans="1:21" x14ac:dyDescent="0.3">
      <c r="A809" s="22" t="s">
        <v>881</v>
      </c>
      <c r="B809" s="62">
        <v>44528</v>
      </c>
      <c r="C809" s="63">
        <v>44528.519444444442</v>
      </c>
      <c r="D809" s="27">
        <v>43.340000000093134</v>
      </c>
      <c r="E809" s="22">
        <v>2190</v>
      </c>
      <c r="F809" s="22">
        <v>-2799</v>
      </c>
      <c r="G809" s="27">
        <v>3.0281980000000002</v>
      </c>
      <c r="H809" s="65">
        <v>1988568000</v>
      </c>
      <c r="I809" s="34">
        <v>2.0435179999999998E-3</v>
      </c>
      <c r="J809" s="27">
        <v>9.682671000000001E-2</v>
      </c>
      <c r="K809" s="66">
        <v>4.112039E-2</v>
      </c>
      <c r="L809" s="27">
        <v>0.17802960000000001</v>
      </c>
      <c r="M809" s="22">
        <v>37</v>
      </c>
      <c r="N809" s="22">
        <v>-26</v>
      </c>
      <c r="O809" s="22">
        <v>4</v>
      </c>
      <c r="P809" s="64">
        <v>1E-8</v>
      </c>
      <c r="Q809" s="34">
        <f t="shared" si="24"/>
        <v>2.0529124277044188E-3</v>
      </c>
      <c r="R809" s="25">
        <f t="shared" si="25"/>
        <v>23.794348545989941</v>
      </c>
      <c r="S809" s="11"/>
      <c r="T809" s="19"/>
      <c r="U809"/>
    </row>
    <row r="810" spans="1:21" x14ac:dyDescent="0.3">
      <c r="A810" s="22" t="s">
        <v>882</v>
      </c>
      <c r="B810" s="62">
        <v>44528</v>
      </c>
      <c r="C810" s="63">
        <v>44528.521527777775</v>
      </c>
      <c r="D810" s="27">
        <v>43.390000000081493</v>
      </c>
      <c r="E810" s="22">
        <v>1716</v>
      </c>
      <c r="F810" s="22">
        <v>-2133</v>
      </c>
      <c r="G810" s="27">
        <v>3.0281980000000002</v>
      </c>
      <c r="H810" s="65">
        <v>1971604000</v>
      </c>
      <c r="I810" s="34">
        <v>2.0467630000000001E-3</v>
      </c>
      <c r="J810" s="27">
        <v>0.1135594</v>
      </c>
      <c r="K810" s="66">
        <v>4.1344390000000002E-2</v>
      </c>
      <c r="L810" s="27">
        <v>0.3916347</v>
      </c>
      <c r="M810" s="22">
        <v>37</v>
      </c>
      <c r="N810" s="22">
        <v>-28</v>
      </c>
      <c r="O810" s="22">
        <v>8</v>
      </c>
      <c r="P810" s="64">
        <v>1E-8</v>
      </c>
      <c r="Q810" s="34">
        <f t="shared" si="24"/>
        <v>2.0561723455656275E-3</v>
      </c>
      <c r="R810" s="25">
        <f t="shared" si="25"/>
        <v>25.420080573323123</v>
      </c>
      <c r="S810" s="11"/>
      <c r="T810" s="19"/>
      <c r="U810"/>
    </row>
    <row r="811" spans="1:21" x14ac:dyDescent="0.3">
      <c r="A811" s="22" t="s">
        <v>883</v>
      </c>
      <c r="B811" s="62">
        <v>44528</v>
      </c>
      <c r="C811" s="63">
        <v>44528.523611111108</v>
      </c>
      <c r="D811" s="27">
        <v>43.440000000069851</v>
      </c>
      <c r="E811" s="22">
        <v>2111</v>
      </c>
      <c r="F811" s="22">
        <v>-2267</v>
      </c>
      <c r="G811" s="27">
        <v>3.0323439999999997</v>
      </c>
      <c r="H811" s="65">
        <v>1974831000</v>
      </c>
      <c r="I811" s="34">
        <v>2.046366E-3</v>
      </c>
      <c r="J811" s="27">
        <v>0.1248837</v>
      </c>
      <c r="K811" s="66">
        <v>3.4484050000000002E-2</v>
      </c>
      <c r="L811" s="27">
        <v>0.13498250000000001</v>
      </c>
      <c r="M811" s="22">
        <v>42</v>
      </c>
      <c r="N811" s="22">
        <v>-25</v>
      </c>
      <c r="O811" s="22">
        <v>7</v>
      </c>
      <c r="P811" s="64">
        <v>1E-8</v>
      </c>
      <c r="Q811" s="34">
        <f t="shared" si="24"/>
        <v>2.055773520483686E-3</v>
      </c>
      <c r="R811" s="25">
        <f t="shared" si="25"/>
        <v>25.221185160425819</v>
      </c>
      <c r="S811" s="11"/>
      <c r="T811" s="19"/>
      <c r="U811"/>
    </row>
    <row r="812" spans="1:21" x14ac:dyDescent="0.3">
      <c r="A812" s="22" t="s">
        <v>884</v>
      </c>
      <c r="B812" s="62">
        <v>44528</v>
      </c>
      <c r="C812" s="63">
        <v>44528.526388888888</v>
      </c>
      <c r="D812" s="27">
        <v>43.506666666779203</v>
      </c>
      <c r="E812" s="22">
        <v>2622</v>
      </c>
      <c r="F812" s="22">
        <v>-3413</v>
      </c>
      <c r="G812" s="27">
        <v>3.0411839999999999</v>
      </c>
      <c r="H812" s="65">
        <v>1931778000</v>
      </c>
      <c r="I812" s="34">
        <v>2.0455500000000001E-3</v>
      </c>
      <c r="J812" s="27">
        <v>0.1114938</v>
      </c>
      <c r="K812" s="66">
        <v>3.9961419999999997E-2</v>
      </c>
      <c r="L812" s="27">
        <v>0.1899728</v>
      </c>
      <c r="M812" s="22">
        <v>41</v>
      </c>
      <c r="N812" s="22">
        <v>-18</v>
      </c>
      <c r="O812" s="22">
        <v>2</v>
      </c>
      <c r="P812" s="64">
        <v>1E-8</v>
      </c>
      <c r="Q812" s="34">
        <f t="shared" si="24"/>
        <v>2.0549537691817612E-3</v>
      </c>
      <c r="R812" s="25">
        <f t="shared" si="25"/>
        <v>24.812372422581941</v>
      </c>
      <c r="S812" s="11"/>
      <c r="T812" s="19"/>
      <c r="U812"/>
    </row>
    <row r="813" spans="1:21" x14ac:dyDescent="0.3">
      <c r="A813" s="22" t="s">
        <v>885</v>
      </c>
      <c r="B813" s="62">
        <v>44528</v>
      </c>
      <c r="C813" s="63">
        <v>44528.52847222222</v>
      </c>
      <c r="D813" s="27">
        <v>43.556666666767562</v>
      </c>
      <c r="E813" s="22">
        <v>3156</v>
      </c>
      <c r="F813" s="22">
        <v>-2816</v>
      </c>
      <c r="G813" s="27">
        <v>3.0368820000000003</v>
      </c>
      <c r="H813" s="65">
        <v>1988805000</v>
      </c>
      <c r="I813" s="34">
        <v>2.0475129999999999E-3</v>
      </c>
      <c r="J813" s="27">
        <v>0.11027999999999999</v>
      </c>
      <c r="K813" s="66">
        <v>3.8304820000000003E-2</v>
      </c>
      <c r="L813" s="27">
        <v>0.13408200000000001</v>
      </c>
      <c r="M813" s="22">
        <v>51</v>
      </c>
      <c r="N813" s="22">
        <v>-21</v>
      </c>
      <c r="O813" s="22">
        <v>-1</v>
      </c>
      <c r="P813" s="64">
        <v>1E-8</v>
      </c>
      <c r="Q813" s="34">
        <f t="shared" si="24"/>
        <v>2.056925793453426E-3</v>
      </c>
      <c r="R813" s="25">
        <f t="shared" si="25"/>
        <v>25.79582757501808</v>
      </c>
      <c r="S813" s="11"/>
      <c r="T813" s="19"/>
      <c r="U813"/>
    </row>
    <row r="814" spans="1:21" x14ac:dyDescent="0.3">
      <c r="A814" s="22" t="s">
        <v>886</v>
      </c>
      <c r="B814" s="62">
        <v>44528</v>
      </c>
      <c r="C814" s="63">
        <v>44528.530555555553</v>
      </c>
      <c r="D814" s="27">
        <v>43.60666666675592</v>
      </c>
      <c r="E814" s="22">
        <v>2996</v>
      </c>
      <c r="F814" s="22">
        <v>-3413</v>
      </c>
      <c r="G814" s="27">
        <v>3.0407929999999999</v>
      </c>
      <c r="H814" s="65">
        <v>1935813000</v>
      </c>
      <c r="I814" s="34">
        <v>2.0484740000000002E-3</v>
      </c>
      <c r="J814" s="27">
        <v>0.1252423</v>
      </c>
      <c r="K814" s="66">
        <v>4.0991569999999998E-2</v>
      </c>
      <c r="L814" s="27">
        <v>0.12644040000000001</v>
      </c>
      <c r="M814" s="22">
        <v>47</v>
      </c>
      <c r="N814" s="22">
        <v>-18</v>
      </c>
      <c r="O814" s="22">
        <v>1</v>
      </c>
      <c r="P814" s="64">
        <v>1E-8</v>
      </c>
      <c r="Q814" s="34">
        <f t="shared" si="24"/>
        <v>2.0578912113469921E-3</v>
      </c>
      <c r="R814" s="25">
        <f t="shared" si="25"/>
        <v>26.277284733189799</v>
      </c>
      <c r="S814" s="11"/>
      <c r="T814" s="19"/>
      <c r="U814"/>
    </row>
    <row r="815" spans="1:21" x14ac:dyDescent="0.3">
      <c r="A815" s="22" t="s">
        <v>887</v>
      </c>
      <c r="B815" s="62">
        <v>44528</v>
      </c>
      <c r="C815" s="63">
        <v>44528.533333333333</v>
      </c>
      <c r="D815" s="27">
        <v>43.673333333465273</v>
      </c>
      <c r="E815" s="22">
        <v>3156</v>
      </c>
      <c r="F815" s="22">
        <v>-2975</v>
      </c>
      <c r="G815" s="27">
        <v>2.9840749999999998</v>
      </c>
      <c r="H815" s="65">
        <v>1915983000</v>
      </c>
      <c r="I815" s="34">
        <v>2.048612E-3</v>
      </c>
      <c r="J815" s="27">
        <v>0.1074415</v>
      </c>
      <c r="K815" s="66">
        <v>3.9177530000000002E-2</v>
      </c>
      <c r="L815" s="27">
        <v>0.12199409999999999</v>
      </c>
      <c r="M815" s="22">
        <v>50</v>
      </c>
      <c r="N815" s="22">
        <v>-22</v>
      </c>
      <c r="O815" s="22">
        <v>0</v>
      </c>
      <c r="P815" s="64">
        <v>1E-8</v>
      </c>
      <c r="Q815" s="34">
        <f t="shared" si="24"/>
        <v>2.0580298457583469E-3</v>
      </c>
      <c r="R815" s="25">
        <f t="shared" si="25"/>
        <v>26.346422181501516</v>
      </c>
      <c r="S815" s="11"/>
      <c r="T815" s="19"/>
      <c r="U815"/>
    </row>
    <row r="816" spans="1:21" x14ac:dyDescent="0.3">
      <c r="A816" s="22" t="s">
        <v>888</v>
      </c>
      <c r="B816" s="62">
        <v>44528</v>
      </c>
      <c r="C816" s="63">
        <v>44528.535416666666</v>
      </c>
      <c r="D816" s="27">
        <v>43.723333333453631</v>
      </c>
      <c r="E816" s="22">
        <v>2622</v>
      </c>
      <c r="F816" s="22">
        <v>-2185</v>
      </c>
      <c r="G816" s="27">
        <v>2.9506709999999998</v>
      </c>
      <c r="H816" s="65">
        <v>1891313000</v>
      </c>
      <c r="I816" s="34">
        <v>2.0477569999999999E-3</v>
      </c>
      <c r="J816" s="27">
        <v>9.7788530000000012E-2</v>
      </c>
      <c r="K816" s="66">
        <v>3.5536980000000003E-2</v>
      </c>
      <c r="L816" s="27">
        <v>0.13978969999999999</v>
      </c>
      <c r="M816" s="22">
        <v>45</v>
      </c>
      <c r="N816" s="22">
        <v>-29</v>
      </c>
      <c r="O816" s="22">
        <v>4</v>
      </c>
      <c r="P816" s="64">
        <v>1E-8</v>
      </c>
      <c r="Q816" s="34">
        <f t="shared" si="24"/>
        <v>2.0571709151662562E-3</v>
      </c>
      <c r="R816" s="25">
        <f t="shared" si="25"/>
        <v>25.918070599569187</v>
      </c>
      <c r="S816" s="11"/>
      <c r="T816" s="19"/>
      <c r="U816"/>
    </row>
    <row r="817" spans="1:21" x14ac:dyDescent="0.3">
      <c r="A817" s="22" t="s">
        <v>889</v>
      </c>
      <c r="B817" s="62">
        <v>44528</v>
      </c>
      <c r="C817" s="63">
        <v>44528.537499999999</v>
      </c>
      <c r="D817" s="27">
        <v>43.77333333344199</v>
      </c>
      <c r="E817" s="22">
        <v>2543</v>
      </c>
      <c r="F817" s="22">
        <v>-2472</v>
      </c>
      <c r="G817" s="27">
        <v>2.9293129999999996</v>
      </c>
      <c r="H817" s="65">
        <v>1892222000</v>
      </c>
      <c r="I817" s="34">
        <v>2.0496109999999998E-3</v>
      </c>
      <c r="J817" s="27">
        <v>0.13376259999999998</v>
      </c>
      <c r="K817" s="66">
        <v>4.2330109999999997E-2</v>
      </c>
      <c r="L817" s="27">
        <v>2.480241E-2</v>
      </c>
      <c r="M817" s="22">
        <v>44</v>
      </c>
      <c r="N817" s="22">
        <v>-22</v>
      </c>
      <c r="O817" s="22">
        <v>11</v>
      </c>
      <c r="P817" s="64">
        <v>1E-8</v>
      </c>
      <c r="Q817" s="34">
        <f t="shared" si="24"/>
        <v>2.0590334383448943E-3</v>
      </c>
      <c r="R817" s="25">
        <f t="shared" si="25"/>
        <v>26.846917187759001</v>
      </c>
      <c r="S817" s="11"/>
      <c r="T817" s="19"/>
      <c r="U817"/>
    </row>
    <row r="818" spans="1:21" x14ac:dyDescent="0.3">
      <c r="A818" s="22" t="s">
        <v>890</v>
      </c>
      <c r="B818" s="62">
        <v>44528</v>
      </c>
      <c r="C818" s="63">
        <v>44528.540277777778</v>
      </c>
      <c r="D818" s="27">
        <v>43.840000000151342</v>
      </c>
      <c r="E818" s="22">
        <v>2072</v>
      </c>
      <c r="F818" s="22">
        <v>-2799</v>
      </c>
      <c r="G818" s="27">
        <v>2.9124940000000001</v>
      </c>
      <c r="H818" s="65">
        <v>1900890000</v>
      </c>
      <c r="I818" s="34">
        <v>2.0506130000000002E-3</v>
      </c>
      <c r="J818" s="27">
        <v>0.1393461</v>
      </c>
      <c r="K818" s="66">
        <v>3.6899969999999997E-2</v>
      </c>
      <c r="L818" s="27">
        <v>0.40410370000000001</v>
      </c>
      <c r="M818" s="22">
        <v>38</v>
      </c>
      <c r="N818" s="22">
        <v>-25</v>
      </c>
      <c r="O818" s="22">
        <v>3</v>
      </c>
      <c r="P818" s="64">
        <v>1E-8</v>
      </c>
      <c r="Q818" s="34">
        <f t="shared" si="24"/>
        <v>2.0600400447229935E-3</v>
      </c>
      <c r="R818" s="25">
        <f t="shared" si="25"/>
        <v>27.348915182023426</v>
      </c>
      <c r="S818" s="11"/>
      <c r="T818" s="19"/>
      <c r="U818"/>
    </row>
    <row r="819" spans="1:21" x14ac:dyDescent="0.3">
      <c r="A819" s="22" t="s">
        <v>891</v>
      </c>
      <c r="B819" s="62">
        <v>44528</v>
      </c>
      <c r="C819" s="63">
        <v>44528.542361111111</v>
      </c>
      <c r="D819" s="27">
        <v>43.8900000001397</v>
      </c>
      <c r="E819" s="22">
        <v>2229</v>
      </c>
      <c r="F819" s="22">
        <v>-1734</v>
      </c>
      <c r="G819" s="27">
        <v>2.908426</v>
      </c>
      <c r="H819" s="65">
        <v>1878016000</v>
      </c>
      <c r="I819" s="34">
        <v>2.0457219999999998E-3</v>
      </c>
      <c r="J819" s="27">
        <v>9.5667830000000009E-2</v>
      </c>
      <c r="K819" s="66">
        <v>4.0331510000000001E-2</v>
      </c>
      <c r="L819" s="27">
        <v>0.1820031</v>
      </c>
      <c r="M819" s="22">
        <v>41</v>
      </c>
      <c r="N819" s="22">
        <v>-33</v>
      </c>
      <c r="O819" s="22">
        <v>5</v>
      </c>
      <c r="P819" s="64">
        <v>1E-8</v>
      </c>
      <c r="Q819" s="34">
        <f t="shared" si="24"/>
        <v>2.0551265598973628E-3</v>
      </c>
      <c r="R819" s="25">
        <f t="shared" si="25"/>
        <v>24.898543734970467</v>
      </c>
      <c r="S819" s="11"/>
      <c r="T819" s="19"/>
      <c r="U819"/>
    </row>
    <row r="820" spans="1:21" x14ac:dyDescent="0.3">
      <c r="A820" s="22" t="s">
        <v>892</v>
      </c>
      <c r="B820" s="62">
        <v>44528</v>
      </c>
      <c r="C820" s="63">
        <v>44528.544444444444</v>
      </c>
      <c r="D820" s="27">
        <v>43.940000000128059</v>
      </c>
      <c r="E820" s="22">
        <v>2268</v>
      </c>
      <c r="F820" s="22">
        <v>-2390</v>
      </c>
      <c r="G820" s="27">
        <v>2.8944999999999999</v>
      </c>
      <c r="H820" s="65">
        <v>1921560000</v>
      </c>
      <c r="I820" s="34">
        <v>2.04477E-3</v>
      </c>
      <c r="J820" s="27">
        <v>9.3194799999999994E-2</v>
      </c>
      <c r="K820" s="66">
        <v>3.8648349999999998E-2</v>
      </c>
      <c r="L820" s="27">
        <v>0.1757677</v>
      </c>
      <c r="M820" s="22">
        <v>43</v>
      </c>
      <c r="N820" s="22">
        <v>-27</v>
      </c>
      <c r="O820" s="22">
        <v>3</v>
      </c>
      <c r="P820" s="64">
        <v>1E-8</v>
      </c>
      <c r="Q820" s="34">
        <f t="shared" si="24"/>
        <v>2.0541701833784506E-3</v>
      </c>
      <c r="R820" s="25">
        <f t="shared" si="25"/>
        <v>24.42159554081913</v>
      </c>
      <c r="S820" s="11"/>
      <c r="T820" s="19"/>
      <c r="U820"/>
    </row>
    <row r="821" spans="1:21" x14ac:dyDescent="0.3">
      <c r="A821" s="22" t="s">
        <v>893</v>
      </c>
      <c r="B821" s="62">
        <v>44528</v>
      </c>
      <c r="C821" s="63">
        <v>44528.546527777777</v>
      </c>
      <c r="D821" s="27">
        <v>43.990000000116417</v>
      </c>
      <c r="E821" s="22">
        <v>2700</v>
      </c>
      <c r="F821" s="22">
        <v>-2349</v>
      </c>
      <c r="G821" s="27">
        <v>2.9020109999999999</v>
      </c>
      <c r="H821" s="65">
        <v>1920714000</v>
      </c>
      <c r="I821" s="34">
        <v>2.0481079999999999E-3</v>
      </c>
      <c r="J821" s="27">
        <v>0.13886960000000001</v>
      </c>
      <c r="K821" s="66">
        <v>3.4291670000000003E-2</v>
      </c>
      <c r="L821" s="27">
        <v>0.21412929999999999</v>
      </c>
      <c r="M821" s="22">
        <v>42</v>
      </c>
      <c r="N821" s="22">
        <v>-28</v>
      </c>
      <c r="O821" s="22">
        <v>4</v>
      </c>
      <c r="P821" s="64">
        <v>1E-8</v>
      </c>
      <c r="Q821" s="34">
        <f t="shared" si="24"/>
        <v>2.0575235287777459E-3</v>
      </c>
      <c r="R821" s="25">
        <f t="shared" si="25"/>
        <v>26.093920196362362</v>
      </c>
      <c r="S821" s="11"/>
      <c r="T821" s="19"/>
      <c r="U821"/>
    </row>
    <row r="822" spans="1:21" x14ac:dyDescent="0.3">
      <c r="A822" s="22" t="s">
        <v>894</v>
      </c>
      <c r="B822" s="62">
        <v>44528</v>
      </c>
      <c r="C822" s="63">
        <v>44528.549305555556</v>
      </c>
      <c r="D822" s="27">
        <v>44.05666666682577</v>
      </c>
      <c r="E822" s="22">
        <v>2976</v>
      </c>
      <c r="F822" s="22">
        <v>-1775</v>
      </c>
      <c r="G822" s="27">
        <v>2.9013850000000003</v>
      </c>
      <c r="H822" s="65">
        <v>1871244000</v>
      </c>
      <c r="I822" s="34">
        <v>2.0455360000000001E-3</v>
      </c>
      <c r="J822" s="27">
        <v>0.1404455</v>
      </c>
      <c r="K822" s="66">
        <v>3.9051780000000001E-2</v>
      </c>
      <c r="L822" s="27">
        <v>9.3110700000000005E-2</v>
      </c>
      <c r="M822" s="22">
        <v>45</v>
      </c>
      <c r="N822" s="22">
        <v>-32</v>
      </c>
      <c r="O822" s="22">
        <v>7</v>
      </c>
      <c r="P822" s="64">
        <v>1E-8</v>
      </c>
      <c r="Q822" s="34">
        <f t="shared" si="24"/>
        <v>2.0549397048211892E-3</v>
      </c>
      <c r="R822" s="25">
        <f t="shared" si="25"/>
        <v>24.805358478550367</v>
      </c>
      <c r="S822" s="11"/>
      <c r="T822" s="19"/>
      <c r="U822"/>
    </row>
    <row r="823" spans="1:21" x14ac:dyDescent="0.3">
      <c r="A823" s="22" t="s">
        <v>895</v>
      </c>
      <c r="B823" s="62">
        <v>44528</v>
      </c>
      <c r="C823" s="63">
        <v>44528.551388888889</v>
      </c>
      <c r="D823" s="27">
        <v>44.106666666814128</v>
      </c>
      <c r="E823" s="22">
        <v>2111</v>
      </c>
      <c r="F823" s="22">
        <v>-1693</v>
      </c>
      <c r="G823" s="27">
        <v>2.9028709999999998</v>
      </c>
      <c r="H823" s="65">
        <v>1852355000</v>
      </c>
      <c r="I823" s="34">
        <v>2.0452270000000002E-3</v>
      </c>
      <c r="J823" s="27">
        <v>0.105796</v>
      </c>
      <c r="K823" s="66">
        <v>4.0601369999999998E-2</v>
      </c>
      <c r="L823" s="27">
        <v>0.46038630000000003</v>
      </c>
      <c r="M823" s="22">
        <v>39</v>
      </c>
      <c r="N823" s="22">
        <v>-31</v>
      </c>
      <c r="O823" s="22">
        <v>3</v>
      </c>
      <c r="P823" s="64">
        <v>1E-8</v>
      </c>
      <c r="Q823" s="34">
        <f t="shared" si="24"/>
        <v>2.054629284291416E-3</v>
      </c>
      <c r="R823" s="25">
        <f t="shared" si="25"/>
        <v>24.650550713851914</v>
      </c>
      <c r="S823" s="11"/>
      <c r="T823" s="19"/>
      <c r="U823"/>
    </row>
    <row r="824" spans="1:21" x14ac:dyDescent="0.3">
      <c r="A824" s="22" t="s">
        <v>896</v>
      </c>
      <c r="B824" s="62">
        <v>44528</v>
      </c>
      <c r="C824" s="63">
        <v>44528.553472222222</v>
      </c>
      <c r="D824" s="27">
        <v>44.156666666802487</v>
      </c>
      <c r="E824" s="22">
        <v>1993</v>
      </c>
      <c r="F824" s="22">
        <v>-2635</v>
      </c>
      <c r="G824" s="27">
        <v>2.9030279999999999</v>
      </c>
      <c r="H824" s="65">
        <v>1916317000</v>
      </c>
      <c r="I824" s="34">
        <v>2.0450820000000001E-3</v>
      </c>
      <c r="J824" s="27">
        <v>0.11223230000000001</v>
      </c>
      <c r="K824" s="66">
        <v>3.8067499999999997E-2</v>
      </c>
      <c r="L824" s="27">
        <v>0.36696839999999997</v>
      </c>
      <c r="M824" s="22">
        <v>41</v>
      </c>
      <c r="N824" s="22">
        <v>-27</v>
      </c>
      <c r="O824" s="22">
        <v>4</v>
      </c>
      <c r="P824" s="64">
        <v>1E-8</v>
      </c>
      <c r="Q824" s="34">
        <f t="shared" si="24"/>
        <v>2.0544836176997752E-3</v>
      </c>
      <c r="R824" s="25">
        <f t="shared" si="25"/>
        <v>24.577906293524521</v>
      </c>
      <c r="S824" s="11"/>
      <c r="T824" s="19"/>
      <c r="U824"/>
    </row>
    <row r="825" spans="1:21" x14ac:dyDescent="0.3">
      <c r="R825" s="22"/>
      <c r="S825" s="11"/>
      <c r="T825" s="19"/>
      <c r="U825"/>
    </row>
    <row r="826" spans="1:21" x14ac:dyDescent="0.3">
      <c r="F826"/>
      <c r="R826" s="22"/>
      <c r="S826" s="11"/>
      <c r="T826" s="19"/>
      <c r="U826"/>
    </row>
    <row r="827" spans="1:21" x14ac:dyDescent="0.3">
      <c r="F827"/>
      <c r="R827" s="22"/>
      <c r="S827" s="11"/>
      <c r="T827" s="19"/>
      <c r="U827"/>
    </row>
    <row r="828" spans="1:21" x14ac:dyDescent="0.3">
      <c r="F828"/>
      <c r="R828" s="22"/>
      <c r="S828" s="11"/>
      <c r="T828" s="19"/>
      <c r="U828"/>
    </row>
    <row r="829" spans="1:21" x14ac:dyDescent="0.3">
      <c r="F829"/>
      <c r="R829" s="22"/>
      <c r="S829" s="11"/>
      <c r="T829" s="19"/>
      <c r="U829"/>
    </row>
    <row r="830" spans="1:21" x14ac:dyDescent="0.3">
      <c r="F830"/>
      <c r="R830" s="22"/>
      <c r="S830" s="11"/>
      <c r="T830" s="19"/>
      <c r="U830"/>
    </row>
    <row r="831" spans="1:21" x14ac:dyDescent="0.3">
      <c r="F831"/>
      <c r="R831" s="22"/>
      <c r="S831" s="11"/>
      <c r="T831" s="19"/>
      <c r="U831"/>
    </row>
    <row r="832" spans="1:21" x14ac:dyDescent="0.3">
      <c r="F832"/>
      <c r="R832" s="22"/>
      <c r="S832" s="11"/>
      <c r="T832" s="19"/>
      <c r="U832"/>
    </row>
    <row r="833" spans="6:21" x14ac:dyDescent="0.3">
      <c r="F833"/>
      <c r="R833" s="22"/>
      <c r="S833" s="11"/>
      <c r="T833" s="19"/>
      <c r="U833"/>
    </row>
    <row r="834" spans="6:21" x14ac:dyDescent="0.3">
      <c r="F834"/>
      <c r="R834" s="22"/>
      <c r="S834" s="11"/>
      <c r="T834" s="19"/>
      <c r="U834"/>
    </row>
    <row r="835" spans="6:21" x14ac:dyDescent="0.3">
      <c r="F835"/>
      <c r="R835" s="22"/>
      <c r="S835" s="11"/>
      <c r="T835" s="19"/>
      <c r="U835"/>
    </row>
    <row r="836" spans="6:21" x14ac:dyDescent="0.3">
      <c r="F836"/>
      <c r="R836" s="22"/>
      <c r="S836" s="11"/>
      <c r="T836" s="19"/>
      <c r="U836"/>
    </row>
    <row r="837" spans="6:21" x14ac:dyDescent="0.3">
      <c r="F837"/>
      <c r="R837" s="22"/>
      <c r="S837" s="11"/>
      <c r="T837" s="19"/>
      <c r="U837"/>
    </row>
    <row r="838" spans="6:21" x14ac:dyDescent="0.3">
      <c r="F838"/>
      <c r="R838" s="22"/>
      <c r="S838" s="11"/>
      <c r="T838" s="19"/>
      <c r="U838"/>
    </row>
    <row r="839" spans="6:21" x14ac:dyDescent="0.3">
      <c r="F839"/>
      <c r="R839" s="22"/>
      <c r="S839" s="11"/>
      <c r="T839" s="19"/>
      <c r="U839"/>
    </row>
    <row r="840" spans="6:21" x14ac:dyDescent="0.3">
      <c r="F840"/>
      <c r="R840" s="22"/>
      <c r="S840" s="11"/>
      <c r="T840" s="19"/>
      <c r="U840"/>
    </row>
    <row r="841" spans="6:21" x14ac:dyDescent="0.3">
      <c r="F841"/>
      <c r="R841" s="22"/>
      <c r="S841" s="11"/>
      <c r="T841" s="19"/>
      <c r="U841"/>
    </row>
    <row r="842" spans="6:21" x14ac:dyDescent="0.3">
      <c r="F842"/>
      <c r="R842" s="22"/>
      <c r="S842" s="11"/>
      <c r="T842" s="19"/>
      <c r="U842"/>
    </row>
    <row r="843" spans="6:21" x14ac:dyDescent="0.3">
      <c r="F843"/>
      <c r="R843" s="22"/>
      <c r="S843" s="11"/>
      <c r="T843" s="19"/>
      <c r="U843"/>
    </row>
    <row r="844" spans="6:21" x14ac:dyDescent="0.3">
      <c r="F844"/>
      <c r="R844" s="22"/>
      <c r="S844" s="11"/>
      <c r="T844" s="19"/>
      <c r="U844"/>
    </row>
    <row r="845" spans="6:21" x14ac:dyDescent="0.3">
      <c r="F845"/>
      <c r="R845" s="22"/>
      <c r="S845" s="11"/>
      <c r="T845" s="19"/>
      <c r="U845"/>
    </row>
    <row r="846" spans="6:21" x14ac:dyDescent="0.3">
      <c r="F846"/>
      <c r="R846" s="22"/>
      <c r="S846" s="11"/>
      <c r="T846" s="19"/>
      <c r="U846"/>
    </row>
    <row r="847" spans="6:21" x14ac:dyDescent="0.3">
      <c r="F847"/>
      <c r="R847" s="22"/>
      <c r="S847" s="11"/>
      <c r="T847" s="19"/>
      <c r="U847"/>
    </row>
    <row r="848" spans="6:21" x14ac:dyDescent="0.3">
      <c r="F848"/>
      <c r="R848" s="22"/>
      <c r="S848" s="11"/>
      <c r="T848" s="19"/>
      <c r="U848"/>
    </row>
    <row r="849" spans="6:21" x14ac:dyDescent="0.3">
      <c r="F849"/>
      <c r="R849" s="22"/>
      <c r="S849" s="11"/>
      <c r="T849" s="19"/>
      <c r="U849"/>
    </row>
    <row r="850" spans="6:21" x14ac:dyDescent="0.3">
      <c r="F850"/>
      <c r="R850" s="22"/>
      <c r="S850" s="11"/>
      <c r="T850" s="19"/>
      <c r="U850"/>
    </row>
    <row r="851" spans="6:21" x14ac:dyDescent="0.3">
      <c r="F851"/>
      <c r="R851" s="22"/>
      <c r="S851" s="11"/>
      <c r="T851" s="19"/>
      <c r="U851"/>
    </row>
    <row r="852" spans="6:21" x14ac:dyDescent="0.3">
      <c r="F852"/>
      <c r="R852" s="22"/>
      <c r="S852" s="11"/>
      <c r="T852" s="19"/>
      <c r="U852"/>
    </row>
    <row r="853" spans="6:21" x14ac:dyDescent="0.3">
      <c r="F853"/>
      <c r="R853" s="22"/>
      <c r="S853" s="11"/>
      <c r="T853" s="19"/>
      <c r="U853"/>
    </row>
    <row r="854" spans="6:21" x14ac:dyDescent="0.3">
      <c r="F854"/>
      <c r="R854" s="22"/>
      <c r="S854" s="11"/>
      <c r="T854" s="19"/>
      <c r="U854"/>
    </row>
    <row r="855" spans="6:21" x14ac:dyDescent="0.3">
      <c r="F855"/>
      <c r="R855" s="22"/>
      <c r="S855" s="11"/>
      <c r="T855" s="19"/>
      <c r="U855"/>
    </row>
    <row r="856" spans="6:21" x14ac:dyDescent="0.3">
      <c r="F856"/>
      <c r="R856" s="22"/>
      <c r="S856" s="11"/>
      <c r="T856" s="19"/>
      <c r="U856"/>
    </row>
    <row r="857" spans="6:21" x14ac:dyDescent="0.3">
      <c r="F857"/>
      <c r="R857" s="22"/>
      <c r="S857" s="11"/>
      <c r="T857" s="19"/>
      <c r="U857"/>
    </row>
    <row r="858" spans="6:21" x14ac:dyDescent="0.3">
      <c r="F858"/>
      <c r="R858" s="22"/>
      <c r="S858" s="11"/>
      <c r="T858" s="19"/>
      <c r="U858"/>
    </row>
    <row r="859" spans="6:21" x14ac:dyDescent="0.3">
      <c r="F859"/>
      <c r="R859" s="22"/>
      <c r="S859" s="11"/>
      <c r="T859" s="19"/>
      <c r="U859"/>
    </row>
    <row r="860" spans="6:21" x14ac:dyDescent="0.3">
      <c r="F860"/>
      <c r="R860" s="22"/>
      <c r="S860" s="11"/>
      <c r="T860" s="19"/>
      <c r="U860"/>
    </row>
    <row r="861" spans="6:21" x14ac:dyDescent="0.3">
      <c r="F861"/>
      <c r="R861" s="22"/>
      <c r="S861" s="11"/>
      <c r="T861" s="19"/>
      <c r="U861"/>
    </row>
    <row r="862" spans="6:21" x14ac:dyDescent="0.3">
      <c r="F862"/>
      <c r="R862" s="22"/>
      <c r="S862" s="11"/>
      <c r="T862" s="19"/>
      <c r="U862"/>
    </row>
    <row r="863" spans="6:21" x14ac:dyDescent="0.3">
      <c r="F863"/>
      <c r="R863" s="22"/>
      <c r="S863" s="11"/>
      <c r="T863" s="19"/>
      <c r="U863"/>
    </row>
    <row r="864" spans="6:21" x14ac:dyDescent="0.3">
      <c r="F864"/>
      <c r="R864" s="22"/>
      <c r="S864" s="11"/>
      <c r="T864" s="19"/>
      <c r="U864"/>
    </row>
    <row r="865" spans="6:21" x14ac:dyDescent="0.3">
      <c r="F865"/>
      <c r="R865" s="22"/>
      <c r="S865" s="11"/>
      <c r="T865" s="19"/>
      <c r="U865"/>
    </row>
    <row r="866" spans="6:21" x14ac:dyDescent="0.3">
      <c r="F866"/>
      <c r="S866" s="11"/>
      <c r="T866" s="19"/>
      <c r="U866"/>
    </row>
    <row r="867" spans="6:21" x14ac:dyDescent="0.3">
      <c r="S867" s="11"/>
      <c r="T867" s="19"/>
      <c r="U867"/>
    </row>
  </sheetData>
  <pageMargins left="0.7" right="0.7" top="0.78740157499999996" bottom="0.78740157499999996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080FE0-43CB-4898-B41D-F794267BD99F}">
  <dimension ref="A4:S824"/>
  <sheetViews>
    <sheetView tabSelected="1" topLeftCell="D1" workbookViewId="0">
      <selection activeCell="D6" sqref="D6"/>
    </sheetView>
  </sheetViews>
  <sheetFormatPr baseColWidth="10" defaultRowHeight="14.4" x14ac:dyDescent="0.3"/>
  <cols>
    <col min="1" max="1" width="10.88671875" style="22"/>
    <col min="2" max="2" width="18.44140625" style="22" customWidth="1"/>
    <col min="3" max="3" width="10.88671875" style="22"/>
    <col min="5" max="5" width="16.5546875" customWidth="1"/>
    <col min="18" max="18" width="13.109375" customWidth="1"/>
  </cols>
  <sheetData>
    <row r="4" spans="1:19" x14ac:dyDescent="0.3">
      <c r="A4" s="20" t="s">
        <v>35</v>
      </c>
      <c r="D4" s="23" t="s">
        <v>14</v>
      </c>
      <c r="E4" s="23" t="s">
        <v>67</v>
      </c>
      <c r="F4" s="24" t="s">
        <v>16</v>
      </c>
      <c r="G4" s="24" t="s">
        <v>17</v>
      </c>
      <c r="H4" s="27" t="s">
        <v>18</v>
      </c>
      <c r="I4" s="30" t="s">
        <v>19</v>
      </c>
      <c r="J4" s="34" t="s">
        <v>20</v>
      </c>
      <c r="K4" s="23" t="s">
        <v>21</v>
      </c>
      <c r="L4" s="34" t="s">
        <v>37</v>
      </c>
      <c r="M4" s="23" t="s">
        <v>21</v>
      </c>
      <c r="N4" s="37" t="s">
        <v>22</v>
      </c>
      <c r="O4" s="37" t="s">
        <v>23</v>
      </c>
      <c r="P4" s="37" t="s">
        <v>39</v>
      </c>
      <c r="Q4" s="37" t="s">
        <v>42</v>
      </c>
      <c r="R4" s="18" t="s">
        <v>20</v>
      </c>
      <c r="S4" s="20" t="s">
        <v>35</v>
      </c>
    </row>
    <row r="5" spans="1:19" x14ac:dyDescent="0.3">
      <c r="A5" s="21" t="s">
        <v>36</v>
      </c>
      <c r="B5" s="28" t="s">
        <v>24</v>
      </c>
      <c r="C5" s="61" t="s">
        <v>25</v>
      </c>
      <c r="D5" s="31" t="s">
        <v>26</v>
      </c>
      <c r="E5" s="31" t="s">
        <v>68</v>
      </c>
      <c r="F5" s="42" t="s">
        <v>28</v>
      </c>
      <c r="G5" s="42" t="s">
        <v>28</v>
      </c>
      <c r="H5" s="29" t="s">
        <v>29</v>
      </c>
      <c r="I5" s="33" t="s">
        <v>30</v>
      </c>
      <c r="J5" s="35" t="s">
        <v>31</v>
      </c>
      <c r="K5" s="36" t="s">
        <v>908</v>
      </c>
      <c r="L5" s="35" t="s">
        <v>31</v>
      </c>
      <c r="M5" s="40" t="s">
        <v>40</v>
      </c>
      <c r="N5" s="38" t="s">
        <v>38</v>
      </c>
      <c r="O5" s="38" t="s">
        <v>38</v>
      </c>
      <c r="P5" s="39" t="s">
        <v>41</v>
      </c>
      <c r="Q5" s="39" t="s">
        <v>43</v>
      </c>
      <c r="R5" s="47" t="s">
        <v>55</v>
      </c>
      <c r="S5" s="21" t="s">
        <v>36</v>
      </c>
    </row>
    <row r="6" spans="1:19" s="22" customFormat="1" x14ac:dyDescent="0.3">
      <c r="A6" s="98"/>
      <c r="B6" s="70"/>
      <c r="C6" s="71"/>
      <c r="D6" s="72"/>
      <c r="E6" s="72"/>
      <c r="F6" s="73"/>
      <c r="G6" s="73"/>
      <c r="H6" s="43"/>
      <c r="I6" s="74"/>
      <c r="J6" s="75"/>
      <c r="K6" s="76"/>
      <c r="L6" s="75"/>
      <c r="M6" s="77"/>
      <c r="N6" s="78"/>
      <c r="O6" s="78"/>
      <c r="P6" s="79"/>
      <c r="Q6" s="79"/>
      <c r="R6" s="97"/>
      <c r="S6" s="98"/>
    </row>
    <row r="7" spans="1:19" x14ac:dyDescent="0.3">
      <c r="A7" s="25">
        <v>19.503818782636849</v>
      </c>
      <c r="B7" s="22" t="s">
        <v>770</v>
      </c>
      <c r="C7" s="62">
        <v>44528</v>
      </c>
      <c r="D7" s="63">
        <v>44528.26458333333</v>
      </c>
      <c r="E7" s="27">
        <v>37.223333333395423</v>
      </c>
      <c r="F7" s="22">
        <v>1955</v>
      </c>
      <c r="G7" s="22">
        <v>-3332</v>
      </c>
      <c r="H7" s="27">
        <v>2.9169529999999999</v>
      </c>
      <c r="I7" s="65">
        <v>1437182000</v>
      </c>
      <c r="J7" s="34">
        <v>2.0349539999999998E-3</v>
      </c>
      <c r="K7" s="27">
        <v>0.24208839999999998</v>
      </c>
      <c r="L7" s="66">
        <v>6.7715929999999994E-2</v>
      </c>
      <c r="M7" s="27">
        <v>0.62208269999999999</v>
      </c>
      <c r="N7" s="22">
        <v>40</v>
      </c>
      <c r="O7" s="22">
        <v>-14</v>
      </c>
      <c r="P7" s="22">
        <v>-1</v>
      </c>
      <c r="Q7" s="64">
        <v>1E-8</v>
      </c>
      <c r="R7" s="34">
        <v>2.0443090574229434E-3</v>
      </c>
      <c r="S7" s="45">
        <v>19.503818782636849</v>
      </c>
    </row>
    <row r="8" spans="1:19" x14ac:dyDescent="0.3">
      <c r="A8" s="45">
        <v>20.481762979047915</v>
      </c>
      <c r="B8" s="22" t="s">
        <v>114</v>
      </c>
      <c r="C8" s="62">
        <v>44526</v>
      </c>
      <c r="D8" s="63">
        <v>44526.758333333331</v>
      </c>
      <c r="E8" s="27">
        <v>2.3666666666977108</v>
      </c>
      <c r="F8" s="22">
        <v>2700</v>
      </c>
      <c r="G8" s="22">
        <v>-3332</v>
      </c>
      <c r="H8" s="27">
        <v>2.8496740000000003</v>
      </c>
      <c r="I8" s="69">
        <v>1277673000</v>
      </c>
      <c r="J8" s="34">
        <v>2.0369059999999998E-3</v>
      </c>
      <c r="K8" s="27">
        <v>0.1171411</v>
      </c>
      <c r="L8" s="66">
        <v>2.60273E-2</v>
      </c>
      <c r="M8" s="27">
        <v>0.1129313</v>
      </c>
      <c r="N8" s="22">
        <v>35</v>
      </c>
      <c r="O8" s="22">
        <v>-12</v>
      </c>
      <c r="P8" s="55">
        <v>-46</v>
      </c>
      <c r="Q8" s="64">
        <v>1.3000000000000001E-8</v>
      </c>
      <c r="R8" s="34">
        <v>2.0462700311255867E-3</v>
      </c>
      <c r="S8" s="45">
        <v>20.481762979047915</v>
      </c>
    </row>
    <row r="9" spans="1:19" x14ac:dyDescent="0.3">
      <c r="A9" s="25">
        <v>21.773831668876255</v>
      </c>
      <c r="B9" s="22" t="s">
        <v>666</v>
      </c>
      <c r="C9" s="62">
        <v>44528</v>
      </c>
      <c r="D9" s="63">
        <v>44528.021527777775</v>
      </c>
      <c r="E9" s="27">
        <v>31.713333333441987</v>
      </c>
      <c r="F9" s="22">
        <v>1915</v>
      </c>
      <c r="G9" s="22">
        <v>-3332</v>
      </c>
      <c r="H9" s="27">
        <v>2.9928370000000002</v>
      </c>
      <c r="I9" s="65">
        <v>1277674000</v>
      </c>
      <c r="J9" s="34">
        <v>2.0394850000000002E-3</v>
      </c>
      <c r="K9" s="27">
        <v>0.13397690000000001</v>
      </c>
      <c r="L9" s="66">
        <v>4.5029359999999997E-2</v>
      </c>
      <c r="M9" s="27">
        <v>8.0869780000000002E-2</v>
      </c>
      <c r="N9" s="22">
        <v>43</v>
      </c>
      <c r="O9" s="22">
        <v>-16</v>
      </c>
      <c r="P9" s="22">
        <v>7</v>
      </c>
      <c r="Q9" s="64">
        <v>1.0999999999999999E-8</v>
      </c>
      <c r="R9" s="34">
        <v>2.0488608872624306E-3</v>
      </c>
      <c r="S9" s="25">
        <v>21.773831668876255</v>
      </c>
    </row>
    <row r="10" spans="1:19" x14ac:dyDescent="0.3">
      <c r="A10" s="25">
        <v>22.594964116579909</v>
      </c>
      <c r="B10" s="22" t="s">
        <v>213</v>
      </c>
      <c r="C10" s="62">
        <v>44526</v>
      </c>
      <c r="D10" s="63">
        <v>44526.98541666667</v>
      </c>
      <c r="E10" s="27">
        <v>7.8166666668257676</v>
      </c>
      <c r="F10" s="22">
        <v>2425</v>
      </c>
      <c r="G10" s="22">
        <v>-3168</v>
      </c>
      <c r="H10" s="27">
        <v>2.7814559999999999</v>
      </c>
      <c r="I10" s="65">
        <v>1688736000</v>
      </c>
      <c r="J10" s="34">
        <v>2.0411240000000001E-3</v>
      </c>
      <c r="K10" s="27">
        <v>0.14210230000000001</v>
      </c>
      <c r="L10" s="66">
        <v>7.4928640000000005E-2</v>
      </c>
      <c r="M10" s="27">
        <v>1.0848690000000001</v>
      </c>
      <c r="N10" s="22">
        <v>46</v>
      </c>
      <c r="O10" s="22">
        <v>-22</v>
      </c>
      <c r="P10" s="22">
        <v>3</v>
      </c>
      <c r="Q10" s="64">
        <v>1.2E-8</v>
      </c>
      <c r="R10" s="34">
        <v>2.0505074220465661E-3</v>
      </c>
      <c r="S10" s="25">
        <v>22.594964116579909</v>
      </c>
    </row>
    <row r="11" spans="1:19" x14ac:dyDescent="0.3">
      <c r="A11" s="25">
        <v>22.64456272080362</v>
      </c>
      <c r="B11" s="22" t="s">
        <v>566</v>
      </c>
      <c r="C11" s="62">
        <v>44527</v>
      </c>
      <c r="D11" s="63">
        <v>44527.793055555558</v>
      </c>
      <c r="E11" s="27">
        <v>26.553333333581687</v>
      </c>
      <c r="F11" s="22">
        <v>1756</v>
      </c>
      <c r="G11" s="22">
        <v>-2483</v>
      </c>
      <c r="H11" s="27">
        <v>2.9130410000000002</v>
      </c>
      <c r="I11" s="65">
        <v>1812708000</v>
      </c>
      <c r="J11" s="34">
        <v>2.041223E-3</v>
      </c>
      <c r="K11" s="27">
        <v>0.14782440000000002</v>
      </c>
      <c r="L11" s="66">
        <v>4.5428799999999998E-2</v>
      </c>
      <c r="M11" s="27">
        <v>0.19547909999999999</v>
      </c>
      <c r="N11" s="22">
        <v>43</v>
      </c>
      <c r="O11" s="22">
        <v>-26</v>
      </c>
      <c r="P11" s="22">
        <v>7</v>
      </c>
      <c r="Q11" s="64">
        <v>1.0999999999999999E-8</v>
      </c>
      <c r="R11" s="34">
        <v>2.0506068771677555E-3</v>
      </c>
      <c r="S11" s="25">
        <v>22.64456272080362</v>
      </c>
    </row>
    <row r="12" spans="1:19" x14ac:dyDescent="0.3">
      <c r="A12" s="25">
        <v>22.768308733361884</v>
      </c>
      <c r="B12" s="22" t="s">
        <v>373</v>
      </c>
      <c r="C12" s="62">
        <v>44527</v>
      </c>
      <c r="D12" s="63">
        <v>44527.351388888892</v>
      </c>
      <c r="E12" s="27">
        <v>16.276666666790845</v>
      </c>
      <c r="F12" s="22">
        <v>1954</v>
      </c>
      <c r="G12" s="22">
        <v>-3209</v>
      </c>
      <c r="H12" s="27">
        <v>2.8414599999999997</v>
      </c>
      <c r="I12" s="65">
        <v>1593572000</v>
      </c>
      <c r="J12" s="34">
        <v>2.0414700000000001E-3</v>
      </c>
      <c r="K12" s="27">
        <v>0.14904480000000001</v>
      </c>
      <c r="L12" s="66">
        <v>4.634597E-2</v>
      </c>
      <c r="M12" s="27">
        <v>5.0587859999999998E-2</v>
      </c>
      <c r="N12" s="22">
        <v>43</v>
      </c>
      <c r="O12" s="22">
        <v>-24</v>
      </c>
      <c r="P12" s="22">
        <v>9</v>
      </c>
      <c r="Q12" s="64">
        <v>1.2E-8</v>
      </c>
      <c r="R12" s="34">
        <v>2.0508550126721371E-3</v>
      </c>
      <c r="S12" s="25">
        <v>22.768308733361884</v>
      </c>
    </row>
    <row r="13" spans="1:19" x14ac:dyDescent="0.3">
      <c r="A13" s="25">
        <v>22.911092594006142</v>
      </c>
      <c r="B13" s="22" t="s">
        <v>246</v>
      </c>
      <c r="C13" s="62">
        <v>44527</v>
      </c>
      <c r="D13" s="63">
        <v>44527.060416666667</v>
      </c>
      <c r="E13" s="27">
        <v>9.6166666667559184</v>
      </c>
      <c r="F13" s="22">
        <v>1877</v>
      </c>
      <c r="G13" s="22">
        <v>-2922</v>
      </c>
      <c r="H13" s="27">
        <v>2.8114970000000001</v>
      </c>
      <c r="I13" s="65">
        <v>1577605000</v>
      </c>
      <c r="J13" s="34">
        <v>2.0417550000000001E-3</v>
      </c>
      <c r="K13" s="27">
        <v>0.14912210000000001</v>
      </c>
      <c r="L13" s="66">
        <v>4.5839020000000001E-2</v>
      </c>
      <c r="M13" s="27">
        <v>0.1037867</v>
      </c>
      <c r="N13" s="22">
        <v>46</v>
      </c>
      <c r="O13" s="22">
        <v>-23</v>
      </c>
      <c r="P13" s="22">
        <v>5</v>
      </c>
      <c r="Q13" s="64">
        <v>1.2E-8</v>
      </c>
      <c r="R13" s="34">
        <v>2.0511413228695009E-3</v>
      </c>
      <c r="S13" s="25">
        <v>22.911092594006142</v>
      </c>
    </row>
    <row r="14" spans="1:19" x14ac:dyDescent="0.3">
      <c r="A14" s="25">
        <v>22.991752950369815</v>
      </c>
      <c r="B14" s="22" t="s">
        <v>439</v>
      </c>
      <c r="C14" s="62">
        <v>44527</v>
      </c>
      <c r="D14" s="63">
        <v>44527.502083333333</v>
      </c>
      <c r="E14" s="27">
        <v>19.570000000186266</v>
      </c>
      <c r="F14" s="22">
        <v>1716</v>
      </c>
      <c r="G14" s="22">
        <v>-2405</v>
      </c>
      <c r="H14" s="27">
        <v>2.8862079999999999</v>
      </c>
      <c r="I14" s="65">
        <v>1826676000</v>
      </c>
      <c r="J14" s="34">
        <v>2.041916E-3</v>
      </c>
      <c r="K14" s="27">
        <v>0.1086683</v>
      </c>
      <c r="L14" s="66">
        <v>4.2847679999999999E-2</v>
      </c>
      <c r="M14" s="27">
        <v>4.4873959999999997E-2</v>
      </c>
      <c r="N14" s="22">
        <v>43</v>
      </c>
      <c r="O14" s="22">
        <v>-29</v>
      </c>
      <c r="P14" s="22">
        <v>4</v>
      </c>
      <c r="Q14" s="64">
        <v>1.2E-8</v>
      </c>
      <c r="R14" s="34">
        <v>2.0513030630160815E-3</v>
      </c>
      <c r="S14" s="25">
        <v>22.991752950369815</v>
      </c>
    </row>
    <row r="15" spans="1:19" x14ac:dyDescent="0.3">
      <c r="A15" s="25">
        <v>23.101471074864712</v>
      </c>
      <c r="B15" s="22" t="s">
        <v>848</v>
      </c>
      <c r="C15" s="62">
        <v>44528</v>
      </c>
      <c r="D15" s="63">
        <v>44528.443749999999</v>
      </c>
      <c r="E15" s="27">
        <v>41.52333333344199</v>
      </c>
      <c r="F15" s="22">
        <v>1796</v>
      </c>
      <c r="G15" s="22">
        <v>-2948</v>
      </c>
      <c r="H15" s="27">
        <v>2.9118680000000001</v>
      </c>
      <c r="I15" s="65">
        <v>1879859000</v>
      </c>
      <c r="J15" s="34">
        <v>2.042135E-3</v>
      </c>
      <c r="K15" s="27">
        <v>0.10625809999999999</v>
      </c>
      <c r="L15" s="66">
        <v>4.2268729999999997E-2</v>
      </c>
      <c r="M15" s="27">
        <v>0.3531318</v>
      </c>
      <c r="N15" s="22">
        <v>41</v>
      </c>
      <c r="O15" s="22">
        <v>-21</v>
      </c>
      <c r="P15" s="22">
        <v>11</v>
      </c>
      <c r="Q15" s="64">
        <v>1E-8</v>
      </c>
      <c r="R15" s="34">
        <v>2.0515230697993186E-3</v>
      </c>
      <c r="S15" s="25">
        <v>23.101471074864712</v>
      </c>
    </row>
    <row r="16" spans="1:19" x14ac:dyDescent="0.3">
      <c r="A16" s="25">
        <v>23.15006768708394</v>
      </c>
      <c r="B16" s="22" t="s">
        <v>541</v>
      </c>
      <c r="C16" s="62">
        <v>44527</v>
      </c>
      <c r="D16" s="63">
        <v>44527.73541666667</v>
      </c>
      <c r="E16" s="27">
        <v>25.170000000279398</v>
      </c>
      <c r="F16" s="22">
        <v>1994</v>
      </c>
      <c r="G16" s="22">
        <v>-3086</v>
      </c>
      <c r="H16" s="27">
        <v>2.9789119999999998</v>
      </c>
      <c r="I16" s="65">
        <v>1793722000</v>
      </c>
      <c r="J16" s="34">
        <v>2.0422320000000002E-3</v>
      </c>
      <c r="K16" s="27">
        <v>0.1103126</v>
      </c>
      <c r="L16" s="66">
        <v>4.5707289999999998E-2</v>
      </c>
      <c r="M16" s="27">
        <v>3.6053160000000001E-2</v>
      </c>
      <c r="N16" s="22">
        <v>42</v>
      </c>
      <c r="O16" s="22">
        <v>-23</v>
      </c>
      <c r="P16" s="22">
        <v>2</v>
      </c>
      <c r="Q16" s="64">
        <v>1.0999999999999999E-8</v>
      </c>
      <c r="R16" s="34">
        <v>2.0516205157261407E-3</v>
      </c>
      <c r="S16" s="25">
        <v>23.15006768708394</v>
      </c>
    </row>
    <row r="17" spans="1:19" x14ac:dyDescent="0.3">
      <c r="A17" s="25">
        <v>23.246759915519945</v>
      </c>
      <c r="B17" s="22" t="s">
        <v>533</v>
      </c>
      <c r="C17" s="62">
        <v>44527</v>
      </c>
      <c r="D17" s="63">
        <v>44527.717361111114</v>
      </c>
      <c r="E17" s="27">
        <v>24.736666666930542</v>
      </c>
      <c r="F17" s="22">
        <v>1877</v>
      </c>
      <c r="G17" s="22">
        <v>-3413</v>
      </c>
      <c r="H17" s="27">
        <v>2.9394830000000001</v>
      </c>
      <c r="I17" s="65">
        <v>1631379000</v>
      </c>
      <c r="J17" s="34">
        <v>2.0424250000000001E-3</v>
      </c>
      <c r="K17" s="27">
        <v>0.15621370000000001</v>
      </c>
      <c r="L17" s="66">
        <v>4.7924920000000003E-2</v>
      </c>
      <c r="M17" s="27">
        <v>0.11286400000000001</v>
      </c>
      <c r="N17" s="22">
        <v>41</v>
      </c>
      <c r="O17" s="22">
        <v>-18</v>
      </c>
      <c r="P17" s="22">
        <v>22</v>
      </c>
      <c r="Q17" s="64">
        <v>1.0999999999999999E-8</v>
      </c>
      <c r="R17" s="34">
        <v>2.0518144029826007E-3</v>
      </c>
      <c r="S17" s="25">
        <v>23.246759915519945</v>
      </c>
    </row>
    <row r="18" spans="1:19" x14ac:dyDescent="0.3">
      <c r="A18" s="25">
        <v>23.297360511748131</v>
      </c>
      <c r="B18" s="22" t="s">
        <v>179</v>
      </c>
      <c r="C18" s="62">
        <v>44526</v>
      </c>
      <c r="D18" s="63">
        <v>44526.906944444447</v>
      </c>
      <c r="E18" s="27">
        <v>5.9333333334652707</v>
      </c>
      <c r="F18" s="22">
        <v>2347</v>
      </c>
      <c r="G18" s="22">
        <v>-2062</v>
      </c>
      <c r="H18" s="27">
        <v>2.7844290000000003</v>
      </c>
      <c r="I18" s="65">
        <v>1736453000</v>
      </c>
      <c r="J18" s="34">
        <v>2.0425259999999998E-3</v>
      </c>
      <c r="K18" s="27">
        <v>0.1607287</v>
      </c>
      <c r="L18" s="66">
        <v>4.584299E-2</v>
      </c>
      <c r="M18" s="27">
        <v>0.53325129999999998</v>
      </c>
      <c r="N18" s="22">
        <v>44</v>
      </c>
      <c r="O18" s="22">
        <v>-20</v>
      </c>
      <c r="P18" s="22">
        <v>3</v>
      </c>
      <c r="Q18" s="64">
        <v>1.3000000000000001E-8</v>
      </c>
      <c r="R18" s="34">
        <v>2.0519158672981574E-3</v>
      </c>
      <c r="S18" s="25">
        <v>23.297360511748131</v>
      </c>
    </row>
    <row r="19" spans="1:19" x14ac:dyDescent="0.3">
      <c r="A19" s="25">
        <v>23.318402343843083</v>
      </c>
      <c r="B19" s="22" t="s">
        <v>441</v>
      </c>
      <c r="C19" s="62">
        <v>44527</v>
      </c>
      <c r="D19" s="63">
        <v>44527.506944444445</v>
      </c>
      <c r="E19" s="27">
        <v>19.686666666883976</v>
      </c>
      <c r="F19" s="22">
        <v>1796</v>
      </c>
      <c r="G19" s="22">
        <v>-3297</v>
      </c>
      <c r="H19" s="27">
        <v>2.877211</v>
      </c>
      <c r="I19" s="65">
        <v>1723758000</v>
      </c>
      <c r="J19" s="34">
        <v>2.0425679999999998E-3</v>
      </c>
      <c r="K19" s="27">
        <v>0.14660329999999999</v>
      </c>
      <c r="L19" s="66">
        <v>3.811063E-2</v>
      </c>
      <c r="M19" s="27">
        <v>0.32752540000000002</v>
      </c>
      <c r="N19" s="22">
        <v>44</v>
      </c>
      <c r="O19" s="22">
        <v>-23</v>
      </c>
      <c r="P19" s="22">
        <v>8</v>
      </c>
      <c r="Q19" s="64">
        <v>1.2E-8</v>
      </c>
      <c r="R19" s="34">
        <v>2.0519580603798743E-3</v>
      </c>
      <c r="S19" s="25">
        <v>23.318402343843083</v>
      </c>
    </row>
    <row r="20" spans="1:19" x14ac:dyDescent="0.3">
      <c r="A20" s="25">
        <v>23.329925251895034</v>
      </c>
      <c r="B20" s="22" t="s">
        <v>599</v>
      </c>
      <c r="C20" s="62">
        <v>44527</v>
      </c>
      <c r="D20" s="63">
        <v>44527.868055555555</v>
      </c>
      <c r="E20" s="27">
        <v>28.03000000015134</v>
      </c>
      <c r="F20" s="22">
        <v>1716</v>
      </c>
      <c r="G20" s="22">
        <v>-2444</v>
      </c>
      <c r="H20" s="27">
        <v>2.9513749999999996</v>
      </c>
      <c r="I20" s="65">
        <v>1881384000</v>
      </c>
      <c r="J20" s="34">
        <v>2.0425909999999999E-3</v>
      </c>
      <c r="K20" s="27">
        <v>0.11067060000000001</v>
      </c>
      <c r="L20" s="66">
        <v>4.3466200000000003E-2</v>
      </c>
      <c r="M20" s="27">
        <v>0.1438741</v>
      </c>
      <c r="N20" s="22">
        <v>42</v>
      </c>
      <c r="O20" s="22">
        <v>-26</v>
      </c>
      <c r="P20" s="22">
        <v>11</v>
      </c>
      <c r="Q20" s="64">
        <v>1.0999999999999999E-8</v>
      </c>
      <c r="R20" s="34">
        <v>2.0519811661151E-3</v>
      </c>
      <c r="S20" s="25">
        <v>23.329925251895034</v>
      </c>
    </row>
    <row r="21" spans="1:19" x14ac:dyDescent="0.3">
      <c r="A21" s="25">
        <v>23.381026844125685</v>
      </c>
      <c r="B21" s="22" t="s">
        <v>695</v>
      </c>
      <c r="C21" s="62">
        <v>44528</v>
      </c>
      <c r="D21" s="63">
        <v>44528.093055555553</v>
      </c>
      <c r="E21" s="27">
        <v>33.430000000116415</v>
      </c>
      <c r="F21" s="22">
        <v>1596</v>
      </c>
      <c r="G21" s="22">
        <v>-2444</v>
      </c>
      <c r="H21" s="27">
        <v>3.032422</v>
      </c>
      <c r="I21" s="65">
        <v>1927310000</v>
      </c>
      <c r="J21" s="34">
        <v>2.0426929999999999E-3</v>
      </c>
      <c r="K21" s="27">
        <v>0.12109639999999999</v>
      </c>
      <c r="L21" s="66">
        <v>4.2852880000000003E-2</v>
      </c>
      <c r="M21" s="27">
        <v>0.1308433</v>
      </c>
      <c r="N21" s="22">
        <v>38</v>
      </c>
      <c r="O21" s="22">
        <v>-27</v>
      </c>
      <c r="P21" s="22">
        <v>13</v>
      </c>
      <c r="Q21" s="64">
        <v>1.0999999999999999E-8</v>
      </c>
      <c r="R21" s="34">
        <v>2.0520836350278408E-3</v>
      </c>
      <c r="S21" s="25">
        <v>23.381026844125685</v>
      </c>
    </row>
    <row r="22" spans="1:19" x14ac:dyDescent="0.3">
      <c r="A22" s="25">
        <v>23.397559712200255</v>
      </c>
      <c r="B22" s="22" t="s">
        <v>314</v>
      </c>
      <c r="C22" s="62">
        <v>44527</v>
      </c>
      <c r="D22" s="63">
        <v>44527.21597222222</v>
      </c>
      <c r="E22" s="27">
        <v>13.026666666674428</v>
      </c>
      <c r="F22" s="22">
        <v>2701</v>
      </c>
      <c r="G22" s="22">
        <v>-2963</v>
      </c>
      <c r="H22" s="27">
        <v>2.8831570000000002</v>
      </c>
      <c r="I22" s="65">
        <v>1749364000</v>
      </c>
      <c r="J22" s="34">
        <v>2.0427259999999999E-3</v>
      </c>
      <c r="K22" s="27">
        <v>0.1129139</v>
      </c>
      <c r="L22" s="66">
        <v>3.998239E-2</v>
      </c>
      <c r="M22" s="27">
        <v>0.23400000000000001</v>
      </c>
      <c r="N22" s="22">
        <v>47</v>
      </c>
      <c r="O22" s="22">
        <v>-27</v>
      </c>
      <c r="P22" s="22">
        <v>3</v>
      </c>
      <c r="Q22" s="64">
        <v>1.2E-8</v>
      </c>
      <c r="R22" s="34">
        <v>2.0521167867349039E-3</v>
      </c>
      <c r="S22" s="25">
        <v>23.397559712200255</v>
      </c>
    </row>
    <row r="23" spans="1:19" x14ac:dyDescent="0.3">
      <c r="A23" s="25">
        <v>23.410585608259147</v>
      </c>
      <c r="B23" s="22" t="s">
        <v>362</v>
      </c>
      <c r="C23" s="62">
        <v>44527</v>
      </c>
      <c r="D23" s="63">
        <v>44527.326388888891</v>
      </c>
      <c r="E23" s="27">
        <v>15.676666666755919</v>
      </c>
      <c r="F23" s="22">
        <v>1993</v>
      </c>
      <c r="G23" s="22">
        <v>-1734</v>
      </c>
      <c r="H23" s="27">
        <v>2.8454489999999999</v>
      </c>
      <c r="I23" s="65">
        <v>1804481000</v>
      </c>
      <c r="J23" s="34">
        <v>2.0427520000000001E-3</v>
      </c>
      <c r="K23" s="27">
        <v>0.1195339</v>
      </c>
      <c r="L23" s="66">
        <v>4.4939550000000002E-2</v>
      </c>
      <c r="M23" s="27">
        <v>0.26317069999999998</v>
      </c>
      <c r="N23" s="22">
        <v>47</v>
      </c>
      <c r="O23" s="22">
        <v>-25</v>
      </c>
      <c r="P23" s="22">
        <v>3</v>
      </c>
      <c r="Q23" s="64">
        <v>1.2E-8</v>
      </c>
      <c r="R23" s="34">
        <v>2.052142906261681E-3</v>
      </c>
      <c r="S23" s="25">
        <v>23.410585608259147</v>
      </c>
    </row>
    <row r="24" spans="1:19" x14ac:dyDescent="0.3">
      <c r="A24" s="25">
        <v>23.43663740037649</v>
      </c>
      <c r="B24" s="22" t="s">
        <v>651</v>
      </c>
      <c r="C24" s="62">
        <v>44527</v>
      </c>
      <c r="D24" s="63">
        <v>44527.987500000003</v>
      </c>
      <c r="E24" s="27">
        <v>30.896666666907258</v>
      </c>
      <c r="F24" s="22">
        <v>2033</v>
      </c>
      <c r="G24" s="22">
        <v>-3168</v>
      </c>
      <c r="H24" s="27">
        <v>2.9885350000000002</v>
      </c>
      <c r="I24" s="65">
        <v>1870624000</v>
      </c>
      <c r="J24" s="34">
        <v>2.0428040000000001E-3</v>
      </c>
      <c r="K24" s="27">
        <v>0.1226698</v>
      </c>
      <c r="L24" s="66">
        <v>4.6155509999999997E-2</v>
      </c>
      <c r="M24" s="27">
        <v>8.1411209999999998E-2</v>
      </c>
      <c r="N24" s="22">
        <v>44</v>
      </c>
      <c r="O24" s="22">
        <v>-22</v>
      </c>
      <c r="P24" s="22">
        <v>-7</v>
      </c>
      <c r="Q24" s="64">
        <v>1.0999999999999999E-8</v>
      </c>
      <c r="R24" s="34">
        <v>2.0521951453152348E-3</v>
      </c>
      <c r="S24" s="25">
        <v>23.43663740037649</v>
      </c>
    </row>
    <row r="25" spans="1:19" x14ac:dyDescent="0.3">
      <c r="A25" s="25">
        <v>23.43914238038769</v>
      </c>
      <c r="B25" s="22" t="s">
        <v>482</v>
      </c>
      <c r="C25" s="62">
        <v>44527</v>
      </c>
      <c r="D25" s="63">
        <v>44527.600694444445</v>
      </c>
      <c r="E25" s="27">
        <v>21.936666666883976</v>
      </c>
      <c r="F25" s="22">
        <v>1676</v>
      </c>
      <c r="G25" s="22">
        <v>-3297</v>
      </c>
      <c r="H25" s="27">
        <v>2.9195340000000001</v>
      </c>
      <c r="I25" s="65">
        <v>1714928000</v>
      </c>
      <c r="J25" s="34">
        <v>2.042809E-3</v>
      </c>
      <c r="K25" s="27">
        <v>0.11843239999999999</v>
      </c>
      <c r="L25" s="66">
        <v>4.1570879999999998E-2</v>
      </c>
      <c r="M25" s="27">
        <v>0.2201669</v>
      </c>
      <c r="N25" s="22">
        <v>44</v>
      </c>
      <c r="O25" s="22">
        <v>-19</v>
      </c>
      <c r="P25" s="22">
        <v>12</v>
      </c>
      <c r="Q25" s="64">
        <v>1.0999999999999999E-8</v>
      </c>
      <c r="R25" s="34">
        <v>2.0522001683011535E-3</v>
      </c>
      <c r="S25" s="25">
        <v>23.43914238038769</v>
      </c>
    </row>
    <row r="26" spans="1:19" x14ac:dyDescent="0.3">
      <c r="A26" s="25">
        <v>23.45567524846226</v>
      </c>
      <c r="B26" s="22" t="s">
        <v>253</v>
      </c>
      <c r="C26" s="62">
        <v>44527</v>
      </c>
      <c r="D26" s="63">
        <v>44527.076388888891</v>
      </c>
      <c r="E26" s="27">
        <v>10.000000000116415</v>
      </c>
      <c r="F26" s="22">
        <v>1877</v>
      </c>
      <c r="G26" s="22">
        <v>-3332</v>
      </c>
      <c r="H26" s="27">
        <v>2.8419289999999999</v>
      </c>
      <c r="I26" s="65">
        <v>1549936000</v>
      </c>
      <c r="J26" s="34">
        <v>2.042842E-3</v>
      </c>
      <c r="K26" s="27">
        <v>0.16420679999999999</v>
      </c>
      <c r="L26" s="66">
        <v>4.7090189999999997E-2</v>
      </c>
      <c r="M26" s="27">
        <v>9.5192559999999996E-2</v>
      </c>
      <c r="N26" s="22">
        <v>45</v>
      </c>
      <c r="O26" s="22">
        <v>-22</v>
      </c>
      <c r="P26" s="22">
        <v>17</v>
      </c>
      <c r="Q26" s="64">
        <v>1.2E-8</v>
      </c>
      <c r="R26" s="34">
        <v>2.0522333200082166E-3</v>
      </c>
      <c r="S26" s="25">
        <v>23.45567524846226</v>
      </c>
    </row>
    <row r="27" spans="1:19" x14ac:dyDescent="0.3">
      <c r="A27" s="25">
        <v>23.505273852685971</v>
      </c>
      <c r="B27" s="22" t="s">
        <v>370</v>
      </c>
      <c r="C27" s="62">
        <v>44527</v>
      </c>
      <c r="D27" s="63">
        <v>44527.344444444447</v>
      </c>
      <c r="E27" s="27">
        <v>16.110000000104776</v>
      </c>
      <c r="F27" s="22">
        <v>1876</v>
      </c>
      <c r="G27" s="22">
        <v>-2963</v>
      </c>
      <c r="H27" s="27">
        <v>2.8434940000000002</v>
      </c>
      <c r="I27" s="65">
        <v>1779111000</v>
      </c>
      <c r="J27" s="34">
        <v>2.0429409999999999E-3</v>
      </c>
      <c r="K27" s="27">
        <v>0.1186339</v>
      </c>
      <c r="L27" s="66">
        <v>4.5781059999999998E-2</v>
      </c>
      <c r="M27" s="27">
        <v>0.1472841</v>
      </c>
      <c r="N27" s="22">
        <v>46</v>
      </c>
      <c r="O27" s="22">
        <v>-26</v>
      </c>
      <c r="P27" s="22">
        <v>10</v>
      </c>
      <c r="Q27" s="64">
        <v>1.2E-8</v>
      </c>
      <c r="R27" s="34">
        <v>2.052332775129406E-3</v>
      </c>
      <c r="S27" s="25">
        <v>23.505273852685971</v>
      </c>
    </row>
    <row r="28" spans="1:19" x14ac:dyDescent="0.3">
      <c r="A28" s="25">
        <v>23.520303732754044</v>
      </c>
      <c r="B28" s="22" t="s">
        <v>75</v>
      </c>
      <c r="C28" s="62">
        <v>44526</v>
      </c>
      <c r="D28" s="63">
        <v>44526.668749999997</v>
      </c>
      <c r="E28" s="27">
        <v>0.21666666667442769</v>
      </c>
      <c r="F28" s="22">
        <v>1954</v>
      </c>
      <c r="G28" s="22">
        <v>-1734</v>
      </c>
      <c r="H28" s="27">
        <v>2.8485790000000004</v>
      </c>
      <c r="I28" s="65">
        <v>1845409000</v>
      </c>
      <c r="J28" s="34">
        <v>2.0429710000000002E-3</v>
      </c>
      <c r="K28" s="27">
        <v>0.11751640000000001</v>
      </c>
      <c r="L28" s="66">
        <v>4.5566429999999998E-2</v>
      </c>
      <c r="M28" s="27">
        <v>0.1589168</v>
      </c>
      <c r="N28" s="22">
        <v>24</v>
      </c>
      <c r="O28" s="22">
        <v>8</v>
      </c>
      <c r="P28" s="22">
        <v>4</v>
      </c>
      <c r="Q28" s="64">
        <v>1.3000000000000001E-8</v>
      </c>
      <c r="R28" s="34">
        <v>2.0523629130449182E-3</v>
      </c>
      <c r="S28" s="25">
        <v>23.520303732754044</v>
      </c>
    </row>
    <row r="29" spans="1:19" x14ac:dyDescent="0.3">
      <c r="A29" s="25">
        <v>23.557878432923562</v>
      </c>
      <c r="B29" s="22" t="s">
        <v>407</v>
      </c>
      <c r="C29" s="62">
        <v>44527</v>
      </c>
      <c r="D29" s="63">
        <v>44527.429166666669</v>
      </c>
      <c r="E29" s="27">
        <v>18.143333333430348</v>
      </c>
      <c r="F29" s="22">
        <v>1556</v>
      </c>
      <c r="G29" s="22">
        <v>-2599</v>
      </c>
      <c r="H29" s="27">
        <v>2.9075650000000004</v>
      </c>
      <c r="I29" s="65">
        <v>1819279000</v>
      </c>
      <c r="J29" s="34">
        <v>2.0430460000000002E-3</v>
      </c>
      <c r="K29" s="27">
        <v>0.1173469</v>
      </c>
      <c r="L29" s="66">
        <v>4.4491459999999997E-2</v>
      </c>
      <c r="M29" s="27">
        <v>7.6372519999999999E-2</v>
      </c>
      <c r="N29" s="22">
        <v>44</v>
      </c>
      <c r="O29" s="22">
        <v>-29</v>
      </c>
      <c r="P29" s="22">
        <v>5</v>
      </c>
      <c r="Q29" s="64">
        <v>1.2E-8</v>
      </c>
      <c r="R29" s="34">
        <v>2.0524382578336981E-3</v>
      </c>
      <c r="S29" s="25">
        <v>23.557878432923562</v>
      </c>
    </row>
    <row r="30" spans="1:19" x14ac:dyDescent="0.3">
      <c r="A30" s="25">
        <v>23.567397356966335</v>
      </c>
      <c r="B30" s="70" t="s">
        <v>270</v>
      </c>
      <c r="C30" s="80">
        <v>44527</v>
      </c>
      <c r="D30" s="81">
        <v>44527.115277777775</v>
      </c>
      <c r="E30" s="27">
        <v>10.933333333348855</v>
      </c>
      <c r="F30" s="22">
        <v>1994</v>
      </c>
      <c r="G30" s="22">
        <v>-2922</v>
      </c>
      <c r="H30" s="27">
        <v>2.8257349999999999</v>
      </c>
      <c r="I30" s="65">
        <v>1754641000</v>
      </c>
      <c r="J30" s="34">
        <v>2.0430650000000002E-3</v>
      </c>
      <c r="K30" s="27">
        <v>0.11629149999999999</v>
      </c>
      <c r="L30" s="66">
        <v>4.1802579999999999E-2</v>
      </c>
      <c r="M30" s="27">
        <v>0.54610060000000005</v>
      </c>
      <c r="N30" s="22">
        <v>45</v>
      </c>
      <c r="O30" s="22">
        <v>-23</v>
      </c>
      <c r="P30" s="22">
        <v>-2</v>
      </c>
      <c r="Q30" s="64">
        <v>1.2E-8</v>
      </c>
      <c r="R30" s="34">
        <v>2.0524573451801888E-3</v>
      </c>
      <c r="S30" s="25">
        <v>23.567397356966335</v>
      </c>
    </row>
    <row r="31" spans="1:19" x14ac:dyDescent="0.3">
      <c r="A31" s="25">
        <v>23.574912297000374</v>
      </c>
      <c r="B31" s="22" t="s">
        <v>655</v>
      </c>
      <c r="C31" s="62">
        <v>44527</v>
      </c>
      <c r="D31" s="63">
        <v>44527.996527777781</v>
      </c>
      <c r="E31" s="27">
        <v>31.113333333581686</v>
      </c>
      <c r="F31" s="22">
        <v>2033</v>
      </c>
      <c r="G31" s="22">
        <v>-1775</v>
      </c>
      <c r="H31" s="27">
        <v>3.0115350000000003</v>
      </c>
      <c r="I31" s="65">
        <v>1966059000</v>
      </c>
      <c r="J31" s="34">
        <v>2.0430800000000001E-3</v>
      </c>
      <c r="K31" s="27">
        <v>9.3652849999999996E-2</v>
      </c>
      <c r="L31" s="66">
        <v>3.9385209999999997E-2</v>
      </c>
      <c r="M31" s="27">
        <v>0.1248498</v>
      </c>
      <c r="N31" s="22">
        <v>42</v>
      </c>
      <c r="O31" s="22">
        <v>-32</v>
      </c>
      <c r="P31" s="22">
        <v>6</v>
      </c>
      <c r="Q31" s="64">
        <v>1.0999999999999999E-8</v>
      </c>
      <c r="R31" s="34">
        <v>2.0524724141379449E-3</v>
      </c>
      <c r="S31" s="25">
        <v>23.574912297000374</v>
      </c>
    </row>
    <row r="32" spans="1:19" x14ac:dyDescent="0.3">
      <c r="A32" s="25">
        <v>23.581926241031724</v>
      </c>
      <c r="B32" s="22" t="s">
        <v>851</v>
      </c>
      <c r="C32" s="62">
        <v>44528</v>
      </c>
      <c r="D32" s="63">
        <v>44528.450694444444</v>
      </c>
      <c r="E32" s="27">
        <v>41.690000000128059</v>
      </c>
      <c r="F32" s="22">
        <v>1994</v>
      </c>
      <c r="G32" s="22">
        <v>-3250</v>
      </c>
      <c r="H32" s="27">
        <v>2.9182830000000002</v>
      </c>
      <c r="I32" s="69">
        <v>1537235000</v>
      </c>
      <c r="J32" s="34">
        <v>2.0430940000000001E-3</v>
      </c>
      <c r="K32" s="27">
        <v>0.15041670000000001</v>
      </c>
      <c r="L32" s="66">
        <v>4.6743229999999997E-2</v>
      </c>
      <c r="M32" s="27">
        <v>0.1091847</v>
      </c>
      <c r="N32" s="22">
        <v>40</v>
      </c>
      <c r="O32" s="22">
        <v>-14</v>
      </c>
      <c r="P32" s="22">
        <v>-4</v>
      </c>
      <c r="Q32" s="64">
        <v>1E-8</v>
      </c>
      <c r="R32" s="34">
        <v>2.0524864784985169E-3</v>
      </c>
      <c r="S32" s="25">
        <v>23.581926241031724</v>
      </c>
    </row>
    <row r="33" spans="1:19" x14ac:dyDescent="0.3">
      <c r="A33" s="25">
        <v>23.584932217045385</v>
      </c>
      <c r="B33" s="22" t="s">
        <v>612</v>
      </c>
      <c r="C33" s="62">
        <v>44527</v>
      </c>
      <c r="D33" s="63">
        <v>44527.897916666669</v>
      </c>
      <c r="E33" s="27">
        <v>28.746666666883975</v>
      </c>
      <c r="F33" s="22">
        <v>1636</v>
      </c>
      <c r="G33" s="22">
        <v>-2133</v>
      </c>
      <c r="H33" s="27">
        <v>2.9057659999999998</v>
      </c>
      <c r="I33" s="65">
        <v>1837232000</v>
      </c>
      <c r="J33" s="34">
        <v>2.0431E-3</v>
      </c>
      <c r="K33" s="27">
        <v>0.10277349999999999</v>
      </c>
      <c r="L33" s="66">
        <v>4.7752450000000002E-2</v>
      </c>
      <c r="M33" s="27">
        <v>0.40355730000000001</v>
      </c>
      <c r="N33" s="22">
        <v>42</v>
      </c>
      <c r="O33" s="22">
        <v>-30</v>
      </c>
      <c r="P33" s="22">
        <v>2</v>
      </c>
      <c r="Q33" s="64">
        <v>1.0999999999999999E-8</v>
      </c>
      <c r="R33" s="34">
        <v>2.0524925060816193E-3</v>
      </c>
      <c r="S33" s="25">
        <v>23.584932217045385</v>
      </c>
    </row>
    <row r="34" spans="1:19" x14ac:dyDescent="0.3">
      <c r="A34" s="25">
        <v>23.601465085119955</v>
      </c>
      <c r="B34" s="22" t="s">
        <v>355</v>
      </c>
      <c r="C34" s="62">
        <v>44527</v>
      </c>
      <c r="D34" s="63">
        <v>44527.30972222222</v>
      </c>
      <c r="E34" s="27">
        <v>15.276666666674428</v>
      </c>
      <c r="F34" s="22">
        <v>1756</v>
      </c>
      <c r="G34" s="22">
        <v>-2793</v>
      </c>
      <c r="H34" s="27">
        <v>2.8525679999999998</v>
      </c>
      <c r="I34" s="65">
        <v>1755823000</v>
      </c>
      <c r="J34" s="34">
        <v>2.0431329999999999E-3</v>
      </c>
      <c r="K34" s="27">
        <v>0.10314179999999999</v>
      </c>
      <c r="L34" s="66">
        <v>4.3899529999999999E-2</v>
      </c>
      <c r="M34" s="27">
        <v>0.30899019999999999</v>
      </c>
      <c r="N34" s="22">
        <v>47</v>
      </c>
      <c r="O34" s="22">
        <v>-22</v>
      </c>
      <c r="P34" s="22">
        <v>8</v>
      </c>
      <c r="Q34" s="64">
        <v>1.2E-8</v>
      </c>
      <c r="R34" s="34">
        <v>2.0525256577886824E-3</v>
      </c>
      <c r="S34" s="25">
        <v>23.601465085119955</v>
      </c>
    </row>
    <row r="35" spans="1:19" x14ac:dyDescent="0.3">
      <c r="A35" s="25">
        <v>23.612987993171906</v>
      </c>
      <c r="B35" s="22" t="s">
        <v>485</v>
      </c>
      <c r="C35" s="62">
        <v>44527</v>
      </c>
      <c r="D35" s="63">
        <v>44527.606944444444</v>
      </c>
      <c r="E35" s="27">
        <v>22.086666666849052</v>
      </c>
      <c r="F35" s="22">
        <v>1716</v>
      </c>
      <c r="G35" s="22">
        <v>-3220</v>
      </c>
      <c r="H35" s="27">
        <v>2.917735</v>
      </c>
      <c r="I35" s="65">
        <v>1784111000</v>
      </c>
      <c r="J35" s="34">
        <v>2.043156E-3</v>
      </c>
      <c r="K35" s="27">
        <v>0.15144460000000001</v>
      </c>
      <c r="L35" s="66">
        <v>4.1904759999999999E-2</v>
      </c>
      <c r="M35" s="27">
        <v>0.19381399999999999</v>
      </c>
      <c r="N35" s="22">
        <v>44</v>
      </c>
      <c r="O35" s="22">
        <v>-22</v>
      </c>
      <c r="P35" s="22">
        <v>9</v>
      </c>
      <c r="Q35" s="64">
        <v>1.0999999999999999E-8</v>
      </c>
      <c r="R35" s="34">
        <v>2.0525487635239081E-3</v>
      </c>
      <c r="S35" s="25">
        <v>23.612987993171906</v>
      </c>
    </row>
    <row r="36" spans="1:19" x14ac:dyDescent="0.3">
      <c r="A36" s="25">
        <v>23.658578629377701</v>
      </c>
      <c r="B36" s="22" t="s">
        <v>553</v>
      </c>
      <c r="C36" s="62">
        <v>44527</v>
      </c>
      <c r="D36" s="63">
        <v>44527.763194444444</v>
      </c>
      <c r="E36" s="27">
        <v>25.836666666849052</v>
      </c>
      <c r="F36" s="22">
        <v>1877</v>
      </c>
      <c r="G36" s="22">
        <v>-1775</v>
      </c>
      <c r="H36" s="27">
        <v>2.9271229999999999</v>
      </c>
      <c r="I36" s="65">
        <v>1859418000</v>
      </c>
      <c r="J36" s="34">
        <v>2.0432470000000002E-3</v>
      </c>
      <c r="K36" s="27">
        <v>0.1350943</v>
      </c>
      <c r="L36" s="66">
        <v>4.3932949999999998E-2</v>
      </c>
      <c r="M36" s="27">
        <v>0.19943359999999999</v>
      </c>
      <c r="N36" s="22">
        <v>46</v>
      </c>
      <c r="O36" s="22">
        <v>-26</v>
      </c>
      <c r="P36" s="22">
        <v>1</v>
      </c>
      <c r="Q36" s="64">
        <v>1.0999999999999999E-8</v>
      </c>
      <c r="R36" s="34">
        <v>2.0526401818676283E-3</v>
      </c>
      <c r="S36" s="25">
        <v>23.658578629377701</v>
      </c>
    </row>
    <row r="37" spans="1:19" x14ac:dyDescent="0.3">
      <c r="A37" s="25">
        <v>23.659079625379942</v>
      </c>
      <c r="B37" s="22" t="s">
        <v>474</v>
      </c>
      <c r="C37" s="62">
        <v>44527</v>
      </c>
      <c r="D37" s="63">
        <v>44527.581944444442</v>
      </c>
      <c r="E37" s="27">
        <v>21.486666666814127</v>
      </c>
      <c r="F37" s="22">
        <v>1676</v>
      </c>
      <c r="G37" s="22">
        <v>-2483</v>
      </c>
      <c r="H37" s="27">
        <v>2.9850140000000001</v>
      </c>
      <c r="I37" s="65">
        <v>1891001000</v>
      </c>
      <c r="J37" s="34">
        <v>2.0432480000000001E-3</v>
      </c>
      <c r="K37" s="27">
        <v>0.12118119999999999</v>
      </c>
      <c r="L37" s="66">
        <v>4.4017340000000002E-2</v>
      </c>
      <c r="M37" s="27">
        <v>0.16512569999999999</v>
      </c>
      <c r="N37" s="22">
        <v>45</v>
      </c>
      <c r="O37" s="22">
        <v>-27</v>
      </c>
      <c r="P37" s="22">
        <v>6</v>
      </c>
      <c r="Q37" s="64">
        <v>1.0999999999999999E-8</v>
      </c>
      <c r="R37" s="34">
        <v>2.0526411864648119E-3</v>
      </c>
      <c r="S37" s="25">
        <v>23.659079625379942</v>
      </c>
    </row>
    <row r="38" spans="1:19" x14ac:dyDescent="0.3">
      <c r="A38" s="25">
        <v>23.713688189626048</v>
      </c>
      <c r="B38" s="22" t="s">
        <v>638</v>
      </c>
      <c r="C38" s="62">
        <v>44527</v>
      </c>
      <c r="D38" s="63">
        <v>44527.957638888889</v>
      </c>
      <c r="E38" s="27">
        <v>30.180000000174623</v>
      </c>
      <c r="F38" s="22">
        <v>1915</v>
      </c>
      <c r="G38" s="22">
        <v>-1693</v>
      </c>
      <c r="H38" s="27">
        <v>2.9965920000000001</v>
      </c>
      <c r="I38" s="65">
        <v>1855212000</v>
      </c>
      <c r="J38" s="34">
        <v>2.043357E-3</v>
      </c>
      <c r="K38" s="27">
        <v>9.5067750000000006E-2</v>
      </c>
      <c r="L38" s="66">
        <v>4.349782E-2</v>
      </c>
      <c r="M38" s="27">
        <v>0.3701004</v>
      </c>
      <c r="N38" s="22">
        <v>43</v>
      </c>
      <c r="O38" s="22">
        <v>-27</v>
      </c>
      <c r="P38" s="22">
        <v>8</v>
      </c>
      <c r="Q38" s="64">
        <v>1.0999999999999999E-8</v>
      </c>
      <c r="R38" s="34">
        <v>2.0527506875578382E-3</v>
      </c>
      <c r="S38" s="25">
        <v>23.713688189626048</v>
      </c>
    </row>
    <row r="39" spans="1:19" x14ac:dyDescent="0.3">
      <c r="A39" s="25">
        <v>23.723708109671282</v>
      </c>
      <c r="B39" s="22" t="s">
        <v>272</v>
      </c>
      <c r="C39" s="62">
        <v>44527</v>
      </c>
      <c r="D39" s="63">
        <v>44527.120138888888</v>
      </c>
      <c r="E39" s="27">
        <v>10.72666666668607</v>
      </c>
      <c r="F39" s="22">
        <v>1556</v>
      </c>
      <c r="G39" s="22">
        <v>-3064</v>
      </c>
      <c r="H39" s="27">
        <v>2.8308200000000001</v>
      </c>
      <c r="I39" s="65">
        <v>1758600000</v>
      </c>
      <c r="J39" s="34">
        <v>2.0433769999999999E-3</v>
      </c>
      <c r="K39" s="27">
        <v>0.1106003</v>
      </c>
      <c r="L39" s="66">
        <v>4.3178479999999998E-2</v>
      </c>
      <c r="M39" s="27">
        <v>4.7261129999999998E-2</v>
      </c>
      <c r="N39" s="22">
        <v>46</v>
      </c>
      <c r="O39" s="22">
        <v>-23</v>
      </c>
      <c r="P39" s="22">
        <v>4</v>
      </c>
      <c r="Q39" s="64">
        <v>1.2E-8</v>
      </c>
      <c r="R39" s="34">
        <v>2.052770779501513E-3</v>
      </c>
      <c r="S39" s="25">
        <v>23.723708109671282</v>
      </c>
    </row>
    <row r="40" spans="1:19" x14ac:dyDescent="0.3">
      <c r="A40" s="25">
        <v>23.726714085684939</v>
      </c>
      <c r="B40" s="22" t="s">
        <v>540</v>
      </c>
      <c r="C40" s="62">
        <v>44527</v>
      </c>
      <c r="D40" s="63">
        <v>44527.73333333333</v>
      </c>
      <c r="E40" s="27">
        <v>25.120000000116416</v>
      </c>
      <c r="F40" s="22">
        <v>2229</v>
      </c>
      <c r="G40" s="22">
        <v>-2922</v>
      </c>
      <c r="H40" s="27">
        <v>3.0024600000000001</v>
      </c>
      <c r="I40" s="65">
        <v>1888665000</v>
      </c>
      <c r="J40" s="34">
        <v>2.0433830000000002E-3</v>
      </c>
      <c r="K40" s="27">
        <v>0.11033370000000001</v>
      </c>
      <c r="L40" s="66">
        <v>4.1098889999999999E-2</v>
      </c>
      <c r="M40" s="27">
        <v>0.31731779999999998</v>
      </c>
      <c r="N40" s="22">
        <v>47</v>
      </c>
      <c r="O40" s="22">
        <v>-23</v>
      </c>
      <c r="P40" s="22">
        <v>3</v>
      </c>
      <c r="Q40" s="64">
        <v>1.0999999999999999E-8</v>
      </c>
      <c r="R40" s="34">
        <v>2.0527768070846154E-3</v>
      </c>
      <c r="S40" s="25">
        <v>23.726714085684939</v>
      </c>
    </row>
    <row r="41" spans="1:19" x14ac:dyDescent="0.3">
      <c r="A41" s="25">
        <v>23.746753925775188</v>
      </c>
      <c r="B41" s="22" t="s">
        <v>839</v>
      </c>
      <c r="C41" s="62">
        <v>44528</v>
      </c>
      <c r="D41" s="63">
        <v>44528.42291666667</v>
      </c>
      <c r="E41" s="27">
        <v>41.023333333558405</v>
      </c>
      <c r="F41" s="22">
        <v>1676</v>
      </c>
      <c r="G41" s="22">
        <v>-2405</v>
      </c>
      <c r="H41" s="27">
        <v>2.9527829999999997</v>
      </c>
      <c r="I41" s="65">
        <v>1927211000</v>
      </c>
      <c r="J41" s="34">
        <v>2.0434229999999999E-3</v>
      </c>
      <c r="K41" s="27">
        <v>0.1084044</v>
      </c>
      <c r="L41" s="66">
        <v>4.2233180000000002E-2</v>
      </c>
      <c r="M41" s="27">
        <v>4.4637700000000002E-2</v>
      </c>
      <c r="N41" s="22">
        <v>36</v>
      </c>
      <c r="O41" s="22">
        <v>-27</v>
      </c>
      <c r="P41" s="22">
        <v>7</v>
      </c>
      <c r="Q41" s="64">
        <v>1E-8</v>
      </c>
      <c r="R41" s="34">
        <v>2.0528169909719645E-3</v>
      </c>
      <c r="S41" s="25">
        <v>23.746753925775188</v>
      </c>
    </row>
    <row r="42" spans="1:19" x14ac:dyDescent="0.3">
      <c r="A42" s="25">
        <v>23.748256913782129</v>
      </c>
      <c r="B42" s="22" t="s">
        <v>782</v>
      </c>
      <c r="C42" s="62">
        <v>44528</v>
      </c>
      <c r="D42" s="63">
        <v>44528.292361111111</v>
      </c>
      <c r="E42" s="27">
        <v>37.8900000001397</v>
      </c>
      <c r="F42" s="22">
        <v>1556</v>
      </c>
      <c r="G42" s="22">
        <v>-2677</v>
      </c>
      <c r="H42" s="27">
        <v>2.8944220000000001</v>
      </c>
      <c r="I42" s="65">
        <v>1879278000</v>
      </c>
      <c r="J42" s="34">
        <v>2.0434260000000001E-3</v>
      </c>
      <c r="K42" s="27">
        <v>9.7995079999999998E-2</v>
      </c>
      <c r="L42" s="66">
        <v>4.2113339999999999E-2</v>
      </c>
      <c r="M42" s="27">
        <v>4.7424429999999997E-2</v>
      </c>
      <c r="N42" s="22">
        <v>37</v>
      </c>
      <c r="O42" s="22">
        <v>-24</v>
      </c>
      <c r="P42" s="22">
        <v>7</v>
      </c>
      <c r="Q42" s="64">
        <v>1E-8</v>
      </c>
      <c r="R42" s="34">
        <v>2.0528200047635159E-3</v>
      </c>
      <c r="S42" s="25">
        <v>23.748256913782129</v>
      </c>
    </row>
    <row r="43" spans="1:19" x14ac:dyDescent="0.3">
      <c r="A43" s="25">
        <v>23.760280817836321</v>
      </c>
      <c r="B43" s="22" t="s">
        <v>299</v>
      </c>
      <c r="C43" s="62">
        <v>44527</v>
      </c>
      <c r="D43" s="63">
        <v>44527.181944444441</v>
      </c>
      <c r="E43" s="27">
        <v>12.209999999965076</v>
      </c>
      <c r="F43" s="22">
        <v>1836</v>
      </c>
      <c r="G43" s="22">
        <v>-2483</v>
      </c>
      <c r="H43" s="27">
        <v>2.8197890000000001</v>
      </c>
      <c r="I43" s="65">
        <v>1763633000</v>
      </c>
      <c r="J43" s="34">
        <v>2.04345E-3</v>
      </c>
      <c r="K43" s="27">
        <v>0.11207160000000001</v>
      </c>
      <c r="L43" s="66">
        <v>3.8217590000000003E-2</v>
      </c>
      <c r="M43" s="27">
        <v>0.28940860000000002</v>
      </c>
      <c r="N43" s="22">
        <v>44</v>
      </c>
      <c r="O43" s="22">
        <v>-27</v>
      </c>
      <c r="P43" s="22">
        <v>6</v>
      </c>
      <c r="Q43" s="64">
        <v>1.2E-8</v>
      </c>
      <c r="R43" s="34">
        <v>2.0528441150959253E-3</v>
      </c>
      <c r="S43" s="25">
        <v>23.760280817836321</v>
      </c>
    </row>
    <row r="44" spans="1:19" x14ac:dyDescent="0.3">
      <c r="A44" s="25">
        <v>23.770801733883793</v>
      </c>
      <c r="B44" s="22" t="s">
        <v>496</v>
      </c>
      <c r="C44" s="62">
        <v>44527</v>
      </c>
      <c r="D44" s="63">
        <v>44527.632638888892</v>
      </c>
      <c r="E44" s="27">
        <v>22.70333333360497</v>
      </c>
      <c r="F44" s="22">
        <v>2308</v>
      </c>
      <c r="G44" s="22">
        <v>-2594</v>
      </c>
      <c r="H44" s="27">
        <v>2.938075</v>
      </c>
      <c r="I44" s="65">
        <v>1842477000</v>
      </c>
      <c r="J44" s="34">
        <v>2.0434709999999998E-3</v>
      </c>
      <c r="K44" s="27">
        <v>0.1393817</v>
      </c>
      <c r="L44" s="66">
        <v>4.477921E-2</v>
      </c>
      <c r="M44" s="27">
        <v>0.35375319999999999</v>
      </c>
      <c r="N44" s="22">
        <v>48</v>
      </c>
      <c r="O44" s="22">
        <v>-23</v>
      </c>
      <c r="P44" s="22">
        <v>3</v>
      </c>
      <c r="Q44" s="64">
        <v>1.0999999999999999E-8</v>
      </c>
      <c r="R44" s="34">
        <v>2.0528652116367837E-3</v>
      </c>
      <c r="S44" s="25">
        <v>23.770801733883793</v>
      </c>
    </row>
    <row r="45" spans="1:19" x14ac:dyDescent="0.3">
      <c r="A45" s="25">
        <v>23.781322649931269</v>
      </c>
      <c r="B45" s="22" t="s">
        <v>572</v>
      </c>
      <c r="C45" s="62">
        <v>44527</v>
      </c>
      <c r="D45" s="63">
        <v>44527.806250000001</v>
      </c>
      <c r="E45" s="27">
        <v>26.870000000232832</v>
      </c>
      <c r="F45" s="22">
        <v>1876</v>
      </c>
      <c r="G45" s="22">
        <v>-2553</v>
      </c>
      <c r="H45" s="27">
        <v>2.955756</v>
      </c>
      <c r="I45" s="65">
        <v>1839731000</v>
      </c>
      <c r="J45" s="34">
        <v>2.0434920000000001E-3</v>
      </c>
      <c r="K45" s="27">
        <v>0.1275616</v>
      </c>
      <c r="L45" s="66">
        <v>4.1501610000000001E-2</v>
      </c>
      <c r="M45" s="27">
        <v>0.31171739999999998</v>
      </c>
      <c r="N45" s="22">
        <v>44</v>
      </c>
      <c r="O45" s="22">
        <v>-25</v>
      </c>
      <c r="P45" s="22">
        <v>3</v>
      </c>
      <c r="Q45" s="64">
        <v>1.0999999999999999E-8</v>
      </c>
      <c r="R45" s="34">
        <v>2.0528863081776421E-3</v>
      </c>
      <c r="S45" s="25">
        <v>23.781322649931269</v>
      </c>
    </row>
    <row r="46" spans="1:19" x14ac:dyDescent="0.3">
      <c r="A46" s="25">
        <v>23.794348545989941</v>
      </c>
      <c r="B46" s="22" t="s">
        <v>881</v>
      </c>
      <c r="C46" s="62">
        <v>44528</v>
      </c>
      <c r="D46" s="63">
        <v>44528.519444444442</v>
      </c>
      <c r="E46" s="27">
        <v>43.340000000093134</v>
      </c>
      <c r="F46" s="22">
        <v>2190</v>
      </c>
      <c r="G46" s="22">
        <v>-2799</v>
      </c>
      <c r="H46" s="27">
        <v>3.0281980000000002</v>
      </c>
      <c r="I46" s="65">
        <v>1988568000</v>
      </c>
      <c r="J46" s="34">
        <v>2.0435179999999998E-3</v>
      </c>
      <c r="K46" s="27">
        <v>9.682671000000001E-2</v>
      </c>
      <c r="L46" s="66">
        <v>4.112039E-2</v>
      </c>
      <c r="M46" s="27">
        <v>0.17802960000000001</v>
      </c>
      <c r="N46" s="22">
        <v>37</v>
      </c>
      <c r="O46" s="22">
        <v>-26</v>
      </c>
      <c r="P46" s="22">
        <v>4</v>
      </c>
      <c r="Q46" s="64">
        <v>1E-8</v>
      </c>
      <c r="R46" s="34">
        <v>2.0529124277044188E-3</v>
      </c>
      <c r="S46" s="25">
        <v>23.794348545989941</v>
      </c>
    </row>
    <row r="47" spans="1:19" x14ac:dyDescent="0.3">
      <c r="A47" s="25">
        <v>23.79935850601278</v>
      </c>
      <c r="B47" s="22" t="s">
        <v>132</v>
      </c>
      <c r="C47" s="62">
        <v>44526</v>
      </c>
      <c r="D47" s="63">
        <v>44526.799305555556</v>
      </c>
      <c r="E47" s="27">
        <v>3.3500000000931323</v>
      </c>
      <c r="F47" s="22">
        <v>1636</v>
      </c>
      <c r="G47" s="22">
        <v>-2366</v>
      </c>
      <c r="H47" s="27">
        <v>2.8542900000000002</v>
      </c>
      <c r="I47" s="65">
        <v>1830272000</v>
      </c>
      <c r="J47" s="34">
        <v>2.0435280000000002E-3</v>
      </c>
      <c r="K47" s="27">
        <v>0.1212616</v>
      </c>
      <c r="L47" s="66">
        <v>4.5242169999999998E-2</v>
      </c>
      <c r="M47" s="27">
        <v>6.335325E-2</v>
      </c>
      <c r="N47" s="22">
        <v>38</v>
      </c>
      <c r="O47" s="22">
        <v>-11</v>
      </c>
      <c r="P47" s="22">
        <v>2</v>
      </c>
      <c r="Q47" s="64">
        <v>1.3000000000000001E-8</v>
      </c>
      <c r="R47" s="34">
        <v>2.0529224736762566E-3</v>
      </c>
      <c r="S47" s="25">
        <v>23.79935850601278</v>
      </c>
    </row>
    <row r="48" spans="1:19" x14ac:dyDescent="0.3">
      <c r="A48" s="25">
        <v>23.803867470032934</v>
      </c>
      <c r="B48" s="22" t="s">
        <v>113</v>
      </c>
      <c r="C48" s="62">
        <v>44526</v>
      </c>
      <c r="D48" s="63">
        <v>44526.756249999999</v>
      </c>
      <c r="E48" s="27">
        <v>2.3166666667093523</v>
      </c>
      <c r="F48" s="22">
        <v>2308</v>
      </c>
      <c r="G48" s="22">
        <v>-3209</v>
      </c>
      <c r="H48" s="27">
        <v>2.8544460000000003</v>
      </c>
      <c r="I48" s="65">
        <v>1827146000</v>
      </c>
      <c r="J48" s="34">
        <v>2.0435369999999998E-3</v>
      </c>
      <c r="K48" s="27">
        <v>0.16469800000000001</v>
      </c>
      <c r="L48" s="66">
        <v>5.0816159999999999E-2</v>
      </c>
      <c r="M48" s="27">
        <v>0.254027</v>
      </c>
      <c r="N48" s="22">
        <v>32</v>
      </c>
      <c r="O48" s="22">
        <v>-10</v>
      </c>
      <c r="P48" s="22">
        <v>7</v>
      </c>
      <c r="Q48" s="64">
        <v>1.3000000000000001E-8</v>
      </c>
      <c r="R48" s="34">
        <v>2.0529315150509099E-3</v>
      </c>
      <c r="S48" s="25">
        <v>23.803867470032934</v>
      </c>
    </row>
    <row r="49" spans="1:19" x14ac:dyDescent="0.3">
      <c r="A49" s="25">
        <v>23.844448146215889</v>
      </c>
      <c r="B49" s="22" t="s">
        <v>597</v>
      </c>
      <c r="C49" s="62">
        <v>44527</v>
      </c>
      <c r="D49" s="63">
        <v>44527.863888888889</v>
      </c>
      <c r="E49" s="27">
        <v>27.930000000174623</v>
      </c>
      <c r="F49" s="22">
        <v>1716</v>
      </c>
      <c r="G49" s="22">
        <v>-2483</v>
      </c>
      <c r="H49" s="27">
        <v>2.9410479999999999</v>
      </c>
      <c r="I49" s="65">
        <v>1894289000</v>
      </c>
      <c r="J49" s="34">
        <v>2.0436180000000001E-3</v>
      </c>
      <c r="K49" s="27">
        <v>0.13281599999999999</v>
      </c>
      <c r="L49" s="66">
        <v>4.4280720000000003E-2</v>
      </c>
      <c r="M49" s="27">
        <v>9.7394549999999996E-2</v>
      </c>
      <c r="N49" s="22">
        <v>44</v>
      </c>
      <c r="O49" s="22">
        <v>-25</v>
      </c>
      <c r="P49" s="22">
        <v>9</v>
      </c>
      <c r="Q49" s="64">
        <v>1.0999999999999999E-8</v>
      </c>
      <c r="R49" s="34">
        <v>2.0530128874227923E-3</v>
      </c>
      <c r="S49" s="25">
        <v>23.844448146215889</v>
      </c>
    </row>
    <row r="50" spans="1:19" x14ac:dyDescent="0.3">
      <c r="A50" s="25">
        <v>23.846452130225071</v>
      </c>
      <c r="B50" s="22" t="s">
        <v>772</v>
      </c>
      <c r="C50" s="62">
        <v>44528</v>
      </c>
      <c r="D50" s="63">
        <v>44528.269444444442</v>
      </c>
      <c r="E50" s="27">
        <v>37.340000000093134</v>
      </c>
      <c r="F50" s="22">
        <v>1954</v>
      </c>
      <c r="G50" s="22">
        <v>-2553</v>
      </c>
      <c r="H50" s="27">
        <v>2.9257929999999996</v>
      </c>
      <c r="I50" s="65">
        <v>1893297000</v>
      </c>
      <c r="J50" s="34">
        <v>2.0436220000000001E-3</v>
      </c>
      <c r="K50" s="27">
        <v>0.12524550000000001</v>
      </c>
      <c r="L50" s="66">
        <v>4.001673E-2</v>
      </c>
      <c r="M50" s="27">
        <v>0.32025989999999999</v>
      </c>
      <c r="N50" s="22">
        <v>42</v>
      </c>
      <c r="O50" s="22">
        <v>-27</v>
      </c>
      <c r="P50" s="22">
        <v>1</v>
      </c>
      <c r="Q50" s="64">
        <v>1.0999999999999999E-8</v>
      </c>
      <c r="R50" s="34">
        <v>2.0530169058115273E-3</v>
      </c>
      <c r="S50" s="25">
        <v>23.846452130225071</v>
      </c>
    </row>
    <row r="51" spans="1:19" x14ac:dyDescent="0.3">
      <c r="A51" s="25">
        <v>23.861983006294942</v>
      </c>
      <c r="B51" s="22" t="s">
        <v>363</v>
      </c>
      <c r="C51" s="62">
        <v>44527</v>
      </c>
      <c r="D51" s="63">
        <v>44527.328472222223</v>
      </c>
      <c r="E51" s="27">
        <v>15.726666666744277</v>
      </c>
      <c r="F51" s="22">
        <v>2268</v>
      </c>
      <c r="G51" s="22">
        <v>-3086</v>
      </c>
      <c r="H51" s="27">
        <v>2.8525679999999998</v>
      </c>
      <c r="I51" s="65">
        <v>1782230000</v>
      </c>
      <c r="J51" s="34">
        <v>2.0436529999999999E-3</v>
      </c>
      <c r="K51" s="27">
        <v>0.11763900000000001</v>
      </c>
      <c r="L51" s="66">
        <v>4.37496E-2</v>
      </c>
      <c r="M51" s="27">
        <v>0.231652</v>
      </c>
      <c r="N51" s="22">
        <v>47</v>
      </c>
      <c r="O51" s="22">
        <v>-28</v>
      </c>
      <c r="P51" s="22">
        <v>1</v>
      </c>
      <c r="Q51" s="64">
        <v>1.2E-8</v>
      </c>
      <c r="R51" s="34">
        <v>2.0530480483242227E-3</v>
      </c>
      <c r="S51" s="25">
        <v>23.861983006294942</v>
      </c>
    </row>
    <row r="52" spans="1:19" x14ac:dyDescent="0.3">
      <c r="A52" s="25">
        <v>23.863485994301882</v>
      </c>
      <c r="B52" s="22" t="s">
        <v>343</v>
      </c>
      <c r="C52" s="62">
        <v>44527</v>
      </c>
      <c r="D52" s="63">
        <v>44527.282638888886</v>
      </c>
      <c r="E52" s="27">
        <v>14.626666666651145</v>
      </c>
      <c r="F52" s="22">
        <v>1716</v>
      </c>
      <c r="G52" s="22">
        <v>-3336</v>
      </c>
      <c r="H52" s="27">
        <v>2.8529599999999999</v>
      </c>
      <c r="I52" s="65">
        <v>1464145000</v>
      </c>
      <c r="J52" s="34">
        <v>2.043656E-3</v>
      </c>
      <c r="K52" s="27">
        <v>0.1477164</v>
      </c>
      <c r="L52" s="66">
        <v>4.1431570000000001E-2</v>
      </c>
      <c r="M52" s="27">
        <v>0.36751980000000001</v>
      </c>
      <c r="N52" s="22">
        <v>43</v>
      </c>
      <c r="O52" s="22">
        <v>-20</v>
      </c>
      <c r="P52" s="22">
        <v>11</v>
      </c>
      <c r="Q52" s="64">
        <v>1.2E-8</v>
      </c>
      <c r="R52" s="34">
        <v>2.0530510621157741E-3</v>
      </c>
      <c r="S52" s="25">
        <v>23.863485994301882</v>
      </c>
    </row>
    <row r="53" spans="1:19" x14ac:dyDescent="0.3">
      <c r="A53" s="25">
        <v>23.867493962320019</v>
      </c>
      <c r="B53" s="22" t="s">
        <v>548</v>
      </c>
      <c r="C53" s="62">
        <v>44527</v>
      </c>
      <c r="D53" s="63">
        <v>44527.751388888886</v>
      </c>
      <c r="E53" s="27">
        <v>25.553333333465272</v>
      </c>
      <c r="F53" s="22">
        <v>2229</v>
      </c>
      <c r="G53" s="22">
        <v>-2963</v>
      </c>
      <c r="H53" s="27">
        <v>2.9102250000000001</v>
      </c>
      <c r="I53" s="65">
        <v>1820795000</v>
      </c>
      <c r="J53" s="34">
        <v>2.0436640000000002E-3</v>
      </c>
      <c r="K53" s="27">
        <v>0.11781430000000001</v>
      </c>
      <c r="L53" s="66">
        <v>4.0122169999999999E-2</v>
      </c>
      <c r="M53" s="27">
        <v>0.41296080000000002</v>
      </c>
      <c r="N53" s="22">
        <v>48</v>
      </c>
      <c r="O53" s="22">
        <v>-23</v>
      </c>
      <c r="P53" s="22">
        <v>6</v>
      </c>
      <c r="Q53" s="64">
        <v>1.0999999999999999E-8</v>
      </c>
      <c r="R53" s="34">
        <v>2.0530590988932442E-3</v>
      </c>
      <c r="S53" s="25">
        <v>23.867493962320019</v>
      </c>
    </row>
    <row r="54" spans="1:19" x14ac:dyDescent="0.3">
      <c r="A54" s="25">
        <v>23.88051985837869</v>
      </c>
      <c r="B54" s="22" t="s">
        <v>93</v>
      </c>
      <c r="C54" s="62">
        <v>44526</v>
      </c>
      <c r="D54" s="63">
        <v>44526.710416666669</v>
      </c>
      <c r="E54" s="27">
        <v>1.216666666790843</v>
      </c>
      <c r="F54" s="22">
        <v>2268</v>
      </c>
      <c r="G54" s="22">
        <v>-3209</v>
      </c>
      <c r="H54" s="27">
        <v>2.831915</v>
      </c>
      <c r="I54" s="65">
        <v>1789862000</v>
      </c>
      <c r="J54" s="34">
        <v>2.0436899999999999E-3</v>
      </c>
      <c r="K54" s="27">
        <v>0.1493276</v>
      </c>
      <c r="L54" s="66">
        <v>5.0150180000000003E-2</v>
      </c>
      <c r="M54" s="27">
        <v>0.58415539999999999</v>
      </c>
      <c r="N54" s="22">
        <v>29</v>
      </c>
      <c r="O54" s="22">
        <v>-4</v>
      </c>
      <c r="P54" s="22">
        <v>6</v>
      </c>
      <c r="Q54" s="64">
        <v>1.3000000000000001E-8</v>
      </c>
      <c r="R54" s="34">
        <v>2.0530852184200209E-3</v>
      </c>
      <c r="S54" s="25">
        <v>23.88051985837869</v>
      </c>
    </row>
    <row r="55" spans="1:19" x14ac:dyDescent="0.3">
      <c r="A55" s="25">
        <v>23.88051985837869</v>
      </c>
      <c r="B55" s="22" t="s">
        <v>495</v>
      </c>
      <c r="C55" s="62">
        <v>44527</v>
      </c>
      <c r="D55" s="63">
        <v>44527.629861111112</v>
      </c>
      <c r="E55" s="27">
        <v>22.636666666895618</v>
      </c>
      <c r="F55" s="22">
        <v>2347</v>
      </c>
      <c r="G55" s="22">
        <v>-2635</v>
      </c>
      <c r="H55" s="27">
        <v>2.9540349999999997</v>
      </c>
      <c r="I55" s="65">
        <v>1892465000</v>
      </c>
      <c r="J55" s="34">
        <v>2.0436899999999999E-3</v>
      </c>
      <c r="K55" s="27">
        <v>0.1287903</v>
      </c>
      <c r="L55" s="66">
        <v>4.2205380000000001E-2</v>
      </c>
      <c r="M55" s="27">
        <v>0.2156092</v>
      </c>
      <c r="N55" s="22">
        <v>46</v>
      </c>
      <c r="O55" s="22">
        <v>-26</v>
      </c>
      <c r="P55" s="22">
        <v>4</v>
      </c>
      <c r="Q55" s="64">
        <v>1.0999999999999999E-8</v>
      </c>
      <c r="R55" s="34">
        <v>2.0530852184200209E-3</v>
      </c>
      <c r="S55" s="25">
        <v>23.88051985837869</v>
      </c>
    </row>
    <row r="56" spans="1:19" x14ac:dyDescent="0.3">
      <c r="A56" s="25">
        <v>23.893545754437582</v>
      </c>
      <c r="B56" s="22" t="s">
        <v>528</v>
      </c>
      <c r="C56" s="62">
        <v>44527</v>
      </c>
      <c r="D56" s="63">
        <v>44527.705555555556</v>
      </c>
      <c r="E56" s="27">
        <v>24.453333333546762</v>
      </c>
      <c r="F56" s="22">
        <v>1636</v>
      </c>
      <c r="G56" s="22">
        <v>-3414</v>
      </c>
      <c r="H56" s="27">
        <v>2.9431600000000002</v>
      </c>
      <c r="I56" s="65">
        <v>1848184000</v>
      </c>
      <c r="J56" s="34">
        <v>2.0437160000000001E-3</v>
      </c>
      <c r="K56" s="27">
        <v>0.1014727</v>
      </c>
      <c r="L56" s="66">
        <v>4.2700620000000002E-2</v>
      </c>
      <c r="M56" s="27">
        <v>0.13574240000000001</v>
      </c>
      <c r="N56" s="22">
        <v>42</v>
      </c>
      <c r="O56" s="22">
        <v>-21</v>
      </c>
      <c r="P56" s="22">
        <v>12</v>
      </c>
      <c r="Q56" s="64">
        <v>1.0999999999999999E-8</v>
      </c>
      <c r="R56" s="34">
        <v>2.053111337946798E-3</v>
      </c>
      <c r="S56" s="25">
        <v>23.893545754437582</v>
      </c>
    </row>
    <row r="57" spans="1:19" x14ac:dyDescent="0.3">
      <c r="A57" s="25">
        <v>23.895048742444082</v>
      </c>
      <c r="B57" s="22" t="s">
        <v>879</v>
      </c>
      <c r="C57" s="62">
        <v>44528</v>
      </c>
      <c r="D57" s="63">
        <v>44528.51458333333</v>
      </c>
      <c r="E57" s="27">
        <v>43.223333333395423</v>
      </c>
      <c r="F57" s="22">
        <v>2308</v>
      </c>
      <c r="G57" s="22">
        <v>-3332</v>
      </c>
      <c r="H57" s="27">
        <v>3.0214699999999999</v>
      </c>
      <c r="I57" s="65">
        <v>1908908000</v>
      </c>
      <c r="J57" s="34">
        <v>2.0437189999999998E-3</v>
      </c>
      <c r="K57" s="27">
        <v>0.1266601</v>
      </c>
      <c r="L57" s="66">
        <v>4.1228960000000002E-2</v>
      </c>
      <c r="M57" s="27">
        <v>0.31641039999999998</v>
      </c>
      <c r="N57" s="22">
        <v>43</v>
      </c>
      <c r="O57" s="22">
        <v>-17</v>
      </c>
      <c r="P57" s="22">
        <v>7</v>
      </c>
      <c r="Q57" s="64">
        <v>1E-8</v>
      </c>
      <c r="R57" s="34">
        <v>2.0531143517383489E-3</v>
      </c>
      <c r="S57" s="25">
        <v>23.895048742444082</v>
      </c>
    </row>
    <row r="58" spans="1:19" x14ac:dyDescent="0.3">
      <c r="A58" s="25">
        <v>23.911080614516411</v>
      </c>
      <c r="B58" s="22" t="s">
        <v>384</v>
      </c>
      <c r="C58" s="62">
        <v>44527</v>
      </c>
      <c r="D58" s="63">
        <v>44527.376388888886</v>
      </c>
      <c r="E58" s="27">
        <v>16.876666666651147</v>
      </c>
      <c r="F58" s="22">
        <v>2386</v>
      </c>
      <c r="G58" s="22">
        <v>-2021</v>
      </c>
      <c r="H58" s="27">
        <v>2.8485</v>
      </c>
      <c r="I58" s="65">
        <v>1821663000</v>
      </c>
      <c r="J58" s="34">
        <v>2.0437509999999999E-3</v>
      </c>
      <c r="K58" s="27">
        <v>9.8455379999999995E-2</v>
      </c>
      <c r="L58" s="66">
        <v>4.0169120000000003E-2</v>
      </c>
      <c r="M58" s="27">
        <v>5.7633610000000002E-2</v>
      </c>
      <c r="N58" s="22">
        <v>46</v>
      </c>
      <c r="O58" s="22">
        <v>-29</v>
      </c>
      <c r="P58" s="22">
        <v>5</v>
      </c>
      <c r="Q58" s="64">
        <v>1.2E-8</v>
      </c>
      <c r="R58" s="34">
        <v>2.0531464988482284E-3</v>
      </c>
      <c r="S58" s="25">
        <v>23.911080614516411</v>
      </c>
    </row>
    <row r="59" spans="1:19" x14ac:dyDescent="0.3">
      <c r="A59" s="25">
        <v>23.9336254346183</v>
      </c>
      <c r="B59" s="22" t="s">
        <v>515</v>
      </c>
      <c r="C59" s="62">
        <v>44527</v>
      </c>
      <c r="D59" s="63">
        <v>44527.675694444442</v>
      </c>
      <c r="E59" s="27">
        <v>23.736666666814127</v>
      </c>
      <c r="F59" s="22">
        <v>2151</v>
      </c>
      <c r="G59" s="22">
        <v>-1857</v>
      </c>
      <c r="H59" s="27">
        <v>2.939562</v>
      </c>
      <c r="I59" s="65">
        <v>1847595000</v>
      </c>
      <c r="J59" s="34">
        <v>2.0437960000000001E-3</v>
      </c>
      <c r="K59" s="27">
        <v>9.7821199999999997E-2</v>
      </c>
      <c r="L59" s="66">
        <v>4.085275E-2</v>
      </c>
      <c r="M59" s="27">
        <v>0.1849925</v>
      </c>
      <c r="N59" s="22">
        <v>48</v>
      </c>
      <c r="O59" s="22">
        <v>-28</v>
      </c>
      <c r="P59" s="22">
        <v>5</v>
      </c>
      <c r="Q59" s="64">
        <v>1.0999999999999999E-8</v>
      </c>
      <c r="R59" s="34">
        <v>2.0531917057214966E-3</v>
      </c>
      <c r="S59" s="25">
        <v>23.9336254346183</v>
      </c>
    </row>
    <row r="60" spans="1:19" x14ac:dyDescent="0.3">
      <c r="A60" s="25">
        <v>23.964687186758482</v>
      </c>
      <c r="B60" s="22" t="s">
        <v>396</v>
      </c>
      <c r="C60" s="62">
        <v>44527</v>
      </c>
      <c r="D60" s="63">
        <v>44527.40347222222</v>
      </c>
      <c r="E60" s="27">
        <v>17.52666666667443</v>
      </c>
      <c r="F60" s="22">
        <v>2190</v>
      </c>
      <c r="G60" s="22">
        <v>-1898</v>
      </c>
      <c r="H60" s="27">
        <v>2.8428679999999997</v>
      </c>
      <c r="I60" s="65">
        <v>1779078000</v>
      </c>
      <c r="J60" s="34">
        <v>2.043858E-3</v>
      </c>
      <c r="K60" s="27">
        <v>0.118976</v>
      </c>
      <c r="L60" s="66">
        <v>4.3864599999999997E-2</v>
      </c>
      <c r="M60" s="27">
        <v>0.27147300000000002</v>
      </c>
      <c r="N60" s="22">
        <v>47</v>
      </c>
      <c r="O60" s="22">
        <v>-28</v>
      </c>
      <c r="P60" s="22">
        <v>3</v>
      </c>
      <c r="Q60" s="64">
        <v>1.2E-8</v>
      </c>
      <c r="R60" s="34">
        <v>2.0532539907468879E-3</v>
      </c>
      <c r="S60" s="25">
        <v>23.964687186758482</v>
      </c>
    </row>
    <row r="61" spans="1:19" x14ac:dyDescent="0.3">
      <c r="A61" s="25">
        <v>23.983725034844028</v>
      </c>
      <c r="B61" s="22" t="s">
        <v>487</v>
      </c>
      <c r="C61" s="62">
        <v>44527</v>
      </c>
      <c r="D61" s="63">
        <v>44527.611805555556</v>
      </c>
      <c r="E61" s="27">
        <v>22.203333333546762</v>
      </c>
      <c r="F61" s="22">
        <v>2229</v>
      </c>
      <c r="G61" s="22">
        <v>-1775</v>
      </c>
      <c r="H61" s="27">
        <v>2.9314260000000001</v>
      </c>
      <c r="I61" s="65">
        <v>1872518000</v>
      </c>
      <c r="J61" s="34">
        <v>2.0438959999999999E-3</v>
      </c>
      <c r="K61" s="27">
        <v>0.14567659999999999</v>
      </c>
      <c r="L61" s="66">
        <v>4.1480719999999999E-2</v>
      </c>
      <c r="M61" s="27">
        <v>0.31914670000000001</v>
      </c>
      <c r="N61" s="22">
        <v>47</v>
      </c>
      <c r="O61" s="22">
        <v>-27</v>
      </c>
      <c r="P61" s="22">
        <v>6</v>
      </c>
      <c r="Q61" s="64">
        <v>1.2E-8</v>
      </c>
      <c r="R61" s="34">
        <v>2.0532921654398692E-3</v>
      </c>
      <c r="S61" s="25">
        <v>23.983725034844028</v>
      </c>
    </row>
    <row r="62" spans="1:19" x14ac:dyDescent="0.3">
      <c r="A62" s="25">
        <v>23.986230014855447</v>
      </c>
      <c r="B62" s="22" t="s">
        <v>445</v>
      </c>
      <c r="C62" s="62">
        <v>44527</v>
      </c>
      <c r="D62" s="63">
        <v>44527.515972222223</v>
      </c>
      <c r="E62" s="27">
        <v>19.903333333558404</v>
      </c>
      <c r="F62" s="22">
        <v>2229</v>
      </c>
      <c r="G62" s="22">
        <v>-2226</v>
      </c>
      <c r="H62" s="27">
        <v>2.8813579999999996</v>
      </c>
      <c r="I62" s="65">
        <v>1817445000</v>
      </c>
      <c r="J62" s="34">
        <v>2.0439009999999999E-3</v>
      </c>
      <c r="K62" s="27">
        <v>0.1245848</v>
      </c>
      <c r="L62" s="66">
        <v>4.5357550000000003E-2</v>
      </c>
      <c r="M62" s="27">
        <v>0.33515519999999999</v>
      </c>
      <c r="N62" s="22">
        <v>45</v>
      </c>
      <c r="O62" s="22">
        <v>-28</v>
      </c>
      <c r="P62" s="22">
        <v>5</v>
      </c>
      <c r="Q62" s="64">
        <v>1.2E-8</v>
      </c>
      <c r="R62" s="34">
        <v>2.0532971884257879E-3</v>
      </c>
      <c r="S62" s="25">
        <v>23.986230014855447</v>
      </c>
    </row>
    <row r="63" spans="1:19" x14ac:dyDescent="0.3">
      <c r="A63" s="25">
        <v>23.997752922907623</v>
      </c>
      <c r="B63" s="22" t="s">
        <v>137</v>
      </c>
      <c r="C63" s="62">
        <v>44526</v>
      </c>
      <c r="D63" s="63">
        <v>44526.811111111114</v>
      </c>
      <c r="E63" s="27">
        <v>3.6333333334769122</v>
      </c>
      <c r="F63" s="22">
        <v>1676</v>
      </c>
      <c r="G63" s="22">
        <v>-2366</v>
      </c>
      <c r="H63" s="27">
        <v>2.8398950000000003</v>
      </c>
      <c r="I63" s="65">
        <v>1824743000</v>
      </c>
      <c r="J63" s="34">
        <v>2.0439239999999999E-3</v>
      </c>
      <c r="K63" s="27">
        <v>0.11784710000000001</v>
      </c>
      <c r="L63" s="66">
        <v>4.4359240000000001E-2</v>
      </c>
      <c r="M63" s="27">
        <v>8.6975880000000005E-2</v>
      </c>
      <c r="N63" s="22">
        <v>37</v>
      </c>
      <c r="O63" s="22">
        <v>-14</v>
      </c>
      <c r="P63" s="22">
        <v>4</v>
      </c>
      <c r="Q63" s="64">
        <v>1.3000000000000001E-8</v>
      </c>
      <c r="R63" s="34">
        <v>2.0533202941610141E-3</v>
      </c>
      <c r="S63" s="25">
        <v>23.997752922907623</v>
      </c>
    </row>
    <row r="64" spans="1:19" x14ac:dyDescent="0.3">
      <c r="A64" s="25">
        <v>24.002261886927776</v>
      </c>
      <c r="B64" s="22" t="s">
        <v>328</v>
      </c>
      <c r="C64" s="62">
        <v>44527</v>
      </c>
      <c r="D64" s="63">
        <v>44527.248611111114</v>
      </c>
      <c r="E64" s="27">
        <v>13.810000000116416</v>
      </c>
      <c r="F64" s="22">
        <v>2229</v>
      </c>
      <c r="G64" s="22">
        <v>-3004</v>
      </c>
      <c r="H64" s="27">
        <v>2.8560109999999996</v>
      </c>
      <c r="I64" s="65">
        <v>1770841000</v>
      </c>
      <c r="J64" s="34">
        <v>2.0439329999999999E-3</v>
      </c>
      <c r="K64" s="27">
        <v>0.1108701</v>
      </c>
      <c r="L64" s="66">
        <v>4.5242200000000003E-2</v>
      </c>
      <c r="M64" s="27">
        <v>0.3502575</v>
      </c>
      <c r="N64" s="22">
        <v>48</v>
      </c>
      <c r="O64" s="22">
        <v>-25</v>
      </c>
      <c r="P64" s="22">
        <v>6</v>
      </c>
      <c r="Q64" s="64">
        <v>1.2E-8</v>
      </c>
      <c r="R64" s="34">
        <v>2.0533293355356674E-3</v>
      </c>
      <c r="S64" s="25">
        <v>24.002261886927776</v>
      </c>
    </row>
    <row r="65" spans="1:19" x14ac:dyDescent="0.3">
      <c r="A65" s="25">
        <v>24.010277822964056</v>
      </c>
      <c r="B65" s="22" t="s">
        <v>443</v>
      </c>
      <c r="C65" s="62">
        <v>44527</v>
      </c>
      <c r="D65" s="63">
        <v>44527.511111111111</v>
      </c>
      <c r="E65" s="27">
        <v>19.786666666860693</v>
      </c>
      <c r="F65" s="22">
        <v>2426</v>
      </c>
      <c r="G65" s="22">
        <v>-2717</v>
      </c>
      <c r="H65" s="27">
        <v>2.8704830000000001</v>
      </c>
      <c r="I65" s="65">
        <v>1824791000</v>
      </c>
      <c r="J65" s="34">
        <v>2.0439490000000002E-3</v>
      </c>
      <c r="K65" s="27">
        <v>0.1206438</v>
      </c>
      <c r="L65" s="66">
        <v>4.4337460000000002E-2</v>
      </c>
      <c r="M65" s="27">
        <v>8.2937460000000005E-2</v>
      </c>
      <c r="N65" s="22">
        <v>45</v>
      </c>
      <c r="O65" s="22">
        <v>-30</v>
      </c>
      <c r="P65" s="22">
        <v>5</v>
      </c>
      <c r="Q65" s="64">
        <v>1.2E-8</v>
      </c>
      <c r="R65" s="34">
        <v>2.0533454090906076E-3</v>
      </c>
      <c r="S65" s="25">
        <v>24.010277822964056</v>
      </c>
    </row>
    <row r="66" spans="1:19" x14ac:dyDescent="0.3">
      <c r="A66" s="25">
        <v>24.0338246350702</v>
      </c>
      <c r="B66" s="22" t="s">
        <v>645</v>
      </c>
      <c r="C66" s="62">
        <v>44527</v>
      </c>
      <c r="D66" s="63">
        <v>44527.973611111112</v>
      </c>
      <c r="E66" s="27">
        <v>30.56333333353512</v>
      </c>
      <c r="F66" s="22">
        <v>1876</v>
      </c>
      <c r="G66" s="22">
        <v>-3208</v>
      </c>
      <c r="H66" s="27">
        <v>3.0148200000000003</v>
      </c>
      <c r="I66" s="65">
        <v>1803444000</v>
      </c>
      <c r="J66" s="34">
        <v>2.0439960000000002E-3</v>
      </c>
      <c r="K66" s="27">
        <v>0.15616240000000001</v>
      </c>
      <c r="L66" s="66">
        <v>4.0072549999999998E-2</v>
      </c>
      <c r="M66" s="27">
        <v>0.30967139999999999</v>
      </c>
      <c r="N66" s="22">
        <v>44</v>
      </c>
      <c r="O66" s="22">
        <v>-21</v>
      </c>
      <c r="P66" s="22">
        <v>17</v>
      </c>
      <c r="Q66" s="64">
        <v>1.0999999999999999E-8</v>
      </c>
      <c r="R66" s="34">
        <v>2.0533926251582427E-3</v>
      </c>
      <c r="S66" s="25">
        <v>24.0338246350702</v>
      </c>
    </row>
    <row r="67" spans="1:19" x14ac:dyDescent="0.3">
      <c r="A67" s="25">
        <v>24.039836587097298</v>
      </c>
      <c r="B67" s="22" t="s">
        <v>837</v>
      </c>
      <c r="C67" s="62">
        <v>44528</v>
      </c>
      <c r="D67" s="63">
        <v>44528.418055555558</v>
      </c>
      <c r="E67" s="27">
        <v>40.906666666860694</v>
      </c>
      <c r="F67" s="22">
        <v>2268</v>
      </c>
      <c r="G67" s="22">
        <v>-3004</v>
      </c>
      <c r="H67" s="27">
        <v>2.9743749999999998</v>
      </c>
      <c r="I67" s="65">
        <v>1935459000</v>
      </c>
      <c r="J67" s="34">
        <v>2.0440079999999999E-3</v>
      </c>
      <c r="K67" s="27">
        <v>0.13103880000000001</v>
      </c>
      <c r="L67" s="66">
        <v>3.8328580000000001E-2</v>
      </c>
      <c r="M67" s="27">
        <v>1.404124E-2</v>
      </c>
      <c r="N67" s="22">
        <v>42</v>
      </c>
      <c r="O67" s="22">
        <v>-22</v>
      </c>
      <c r="P67" s="22">
        <v>6</v>
      </c>
      <c r="Q67" s="64">
        <v>1E-8</v>
      </c>
      <c r="R67" s="34">
        <v>2.0534046803244474E-3</v>
      </c>
      <c r="S67" s="25">
        <v>24.039836587097298</v>
      </c>
    </row>
    <row r="68" spans="1:19" x14ac:dyDescent="0.3">
      <c r="A68" s="25">
        <v>24.042842563110732</v>
      </c>
      <c r="B68" s="22" t="s">
        <v>346</v>
      </c>
      <c r="C68" s="62">
        <v>44527</v>
      </c>
      <c r="D68" s="63">
        <v>44527.289583333331</v>
      </c>
      <c r="E68" s="27">
        <v>14.793333333337214</v>
      </c>
      <c r="F68" s="22">
        <v>2739</v>
      </c>
      <c r="G68" s="22">
        <v>-3086</v>
      </c>
      <c r="H68" s="27">
        <v>2.8568710000000004</v>
      </c>
      <c r="I68" s="65">
        <v>1797885000</v>
      </c>
      <c r="J68" s="34">
        <v>2.0440139999999998E-3</v>
      </c>
      <c r="K68" s="27">
        <v>0.14597070000000001</v>
      </c>
      <c r="L68" s="66">
        <v>4.1774899999999997E-2</v>
      </c>
      <c r="M68" s="27">
        <v>7.8324149999999995E-2</v>
      </c>
      <c r="N68" s="22">
        <v>48</v>
      </c>
      <c r="O68" s="22">
        <v>-25</v>
      </c>
      <c r="P68" s="22">
        <v>3</v>
      </c>
      <c r="Q68" s="64">
        <v>1.2E-8</v>
      </c>
      <c r="R68" s="34">
        <v>2.0534107079075497E-3</v>
      </c>
      <c r="S68" s="25">
        <v>24.042842563110732</v>
      </c>
    </row>
    <row r="69" spans="1:19" x14ac:dyDescent="0.3">
      <c r="A69" s="25">
        <v>24.042842563110732</v>
      </c>
      <c r="B69" s="22" t="s">
        <v>539</v>
      </c>
      <c r="C69" s="62">
        <v>44527</v>
      </c>
      <c r="D69" s="63">
        <v>44527.730555555558</v>
      </c>
      <c r="E69" s="27">
        <v>25.053333333581687</v>
      </c>
      <c r="F69" s="22">
        <v>1596</v>
      </c>
      <c r="G69" s="22">
        <v>-2560</v>
      </c>
      <c r="H69" s="27">
        <v>2.992524</v>
      </c>
      <c r="I69" s="65">
        <v>1918302000</v>
      </c>
      <c r="J69" s="34">
        <v>2.0440139999999998E-3</v>
      </c>
      <c r="K69" s="27">
        <v>0.12443460000000001</v>
      </c>
      <c r="L69" s="66">
        <v>4.4545710000000002E-2</v>
      </c>
      <c r="M69" s="27">
        <v>0.1227176</v>
      </c>
      <c r="N69" s="22">
        <v>42</v>
      </c>
      <c r="O69" s="22">
        <v>-26</v>
      </c>
      <c r="P69" s="22">
        <v>7</v>
      </c>
      <c r="Q69" s="64">
        <v>1.0999999999999999E-8</v>
      </c>
      <c r="R69" s="34">
        <v>2.0534107079075497E-3</v>
      </c>
      <c r="S69" s="25">
        <v>24.042842563110732</v>
      </c>
    </row>
    <row r="70" spans="1:19" x14ac:dyDescent="0.3">
      <c r="A70" s="25">
        <v>24.056369455171868</v>
      </c>
      <c r="B70" s="22" t="s">
        <v>263</v>
      </c>
      <c r="C70" s="62">
        <v>44527</v>
      </c>
      <c r="D70" s="63">
        <v>44527.099305555559</v>
      </c>
      <c r="E70" s="27">
        <v>10.550000000162981</v>
      </c>
      <c r="F70" s="22">
        <v>1876</v>
      </c>
      <c r="G70" s="22">
        <v>-3290</v>
      </c>
      <c r="H70" s="27">
        <v>2.8104019999999998</v>
      </c>
      <c r="I70" s="65">
        <v>1705592000</v>
      </c>
      <c r="J70" s="34">
        <v>2.0440409999999999E-3</v>
      </c>
      <c r="K70" s="27">
        <v>0.1336251</v>
      </c>
      <c r="L70" s="66">
        <v>4.4172469999999998E-2</v>
      </c>
      <c r="M70" s="27">
        <v>8.6524749999999997E-2</v>
      </c>
      <c r="N70" s="22">
        <v>47</v>
      </c>
      <c r="O70" s="22">
        <v>-19</v>
      </c>
      <c r="P70" s="22">
        <v>12</v>
      </c>
      <c r="Q70" s="64">
        <v>1.2E-8</v>
      </c>
      <c r="R70" s="34">
        <v>2.0534378320315105E-3</v>
      </c>
      <c r="S70" s="25">
        <v>24.056369455171868</v>
      </c>
    </row>
    <row r="71" spans="1:19" x14ac:dyDescent="0.3">
      <c r="A71" s="25">
        <v>24.06689037121934</v>
      </c>
      <c r="B71" s="22" t="s">
        <v>621</v>
      </c>
      <c r="C71" s="62">
        <v>44527</v>
      </c>
      <c r="D71" s="63">
        <v>44527.918749999997</v>
      </c>
      <c r="E71" s="27">
        <v>29.24666666676756</v>
      </c>
      <c r="F71" s="22">
        <v>1915</v>
      </c>
      <c r="G71" s="22">
        <v>-3291</v>
      </c>
      <c r="H71" s="27">
        <v>2.9124940000000001</v>
      </c>
      <c r="I71" s="65">
        <v>1774185000</v>
      </c>
      <c r="J71" s="34">
        <v>2.0440620000000001E-3</v>
      </c>
      <c r="K71" s="27">
        <v>0.13955290000000001</v>
      </c>
      <c r="L71" s="66">
        <v>4.1679510000000003E-2</v>
      </c>
      <c r="M71" s="27">
        <v>0.16820170000000001</v>
      </c>
      <c r="N71" s="22">
        <v>43</v>
      </c>
      <c r="O71" s="22">
        <v>-19</v>
      </c>
      <c r="P71" s="22">
        <v>21</v>
      </c>
      <c r="Q71" s="64">
        <v>1.0999999999999999E-8</v>
      </c>
      <c r="R71" s="34">
        <v>2.0534589285723689E-3</v>
      </c>
      <c r="S71" s="25">
        <v>24.06689037121934</v>
      </c>
    </row>
    <row r="72" spans="1:19" x14ac:dyDescent="0.3">
      <c r="A72" s="25">
        <v>24.072902323246439</v>
      </c>
      <c r="B72" s="22" t="s">
        <v>521</v>
      </c>
      <c r="C72" s="62">
        <v>44527</v>
      </c>
      <c r="D72" s="63">
        <v>44527.689583333333</v>
      </c>
      <c r="E72" s="27">
        <v>24.070000000186266</v>
      </c>
      <c r="F72" s="22">
        <v>2583</v>
      </c>
      <c r="G72" s="22">
        <v>-3373</v>
      </c>
      <c r="H72" s="27">
        <v>2.9392489999999998</v>
      </c>
      <c r="I72" s="65">
        <v>1820630000</v>
      </c>
      <c r="J72" s="34">
        <v>2.0440739999999999E-3</v>
      </c>
      <c r="K72" s="27">
        <v>0.11274060000000001</v>
      </c>
      <c r="L72" s="66">
        <v>4.0903420000000003E-2</v>
      </c>
      <c r="M72" s="27">
        <v>0.37126239999999999</v>
      </c>
      <c r="N72" s="22">
        <v>46</v>
      </c>
      <c r="O72" s="22">
        <v>-23</v>
      </c>
      <c r="P72" s="22">
        <v>9</v>
      </c>
      <c r="Q72" s="64">
        <v>1.2E-8</v>
      </c>
      <c r="R72" s="34">
        <v>2.0534709837385736E-3</v>
      </c>
      <c r="S72" s="25">
        <v>24.072902323246439</v>
      </c>
    </row>
    <row r="73" spans="1:19" x14ac:dyDescent="0.3">
      <c r="A73" s="25">
        <v>24.108974035409236</v>
      </c>
      <c r="B73" s="22" t="s">
        <v>223</v>
      </c>
      <c r="C73" s="62">
        <v>44527</v>
      </c>
      <c r="D73" s="63">
        <v>44527.007638888892</v>
      </c>
      <c r="E73" s="27">
        <v>8.3500000001513399</v>
      </c>
      <c r="F73" s="22">
        <v>1955</v>
      </c>
      <c r="G73" s="22">
        <v>-2594</v>
      </c>
      <c r="H73" s="27">
        <v>2.8081330000000002</v>
      </c>
      <c r="I73" s="65">
        <v>1744785000</v>
      </c>
      <c r="J73" s="34">
        <v>2.0441460000000002E-3</v>
      </c>
      <c r="K73" s="27">
        <v>0.1401589</v>
      </c>
      <c r="L73" s="66">
        <v>4.3236219999999999E-2</v>
      </c>
      <c r="M73" s="27">
        <v>0.26369550000000003</v>
      </c>
      <c r="N73" s="22">
        <v>45</v>
      </c>
      <c r="O73" s="22">
        <v>-23</v>
      </c>
      <c r="P73" s="22">
        <v>5</v>
      </c>
      <c r="Q73" s="64">
        <v>1.2E-8</v>
      </c>
      <c r="R73" s="34">
        <v>2.0535433147358026E-3</v>
      </c>
      <c r="S73" s="25">
        <v>24.108974035409236</v>
      </c>
    </row>
    <row r="74" spans="1:19" x14ac:dyDescent="0.3">
      <c r="A74" s="25">
        <v>24.109475031411478</v>
      </c>
      <c r="B74" s="22" t="s">
        <v>205</v>
      </c>
      <c r="C74" s="62">
        <v>44526</v>
      </c>
      <c r="D74" s="63">
        <v>44526.966666666667</v>
      </c>
      <c r="E74" s="27">
        <v>7.3666666667559184</v>
      </c>
      <c r="F74" s="22">
        <v>1877</v>
      </c>
      <c r="G74" s="22">
        <v>-1693</v>
      </c>
      <c r="H74" s="27">
        <v>2.7556399999999996</v>
      </c>
      <c r="I74" s="65">
        <v>1675637000</v>
      </c>
      <c r="J74" s="34">
        <v>2.0441470000000001E-3</v>
      </c>
      <c r="K74" s="27">
        <v>0.15356690000000001</v>
      </c>
      <c r="L74" s="66">
        <v>4.3506379999999997E-2</v>
      </c>
      <c r="M74" s="27">
        <v>0.34872249999999999</v>
      </c>
      <c r="N74" s="22">
        <v>46</v>
      </c>
      <c r="O74" s="22">
        <v>-18</v>
      </c>
      <c r="P74" s="22">
        <v>2</v>
      </c>
      <c r="Q74" s="64">
        <v>1.2E-8</v>
      </c>
      <c r="R74" s="34">
        <v>2.0535443193329863E-3</v>
      </c>
      <c r="S74" s="25">
        <v>24.109475031411478</v>
      </c>
    </row>
    <row r="75" spans="1:19" x14ac:dyDescent="0.3">
      <c r="A75" s="25">
        <v>24.116989971445292</v>
      </c>
      <c r="B75" s="22" t="s">
        <v>265</v>
      </c>
      <c r="C75" s="62">
        <v>44527</v>
      </c>
      <c r="D75" s="63">
        <v>44527.104166666664</v>
      </c>
      <c r="E75" s="27">
        <v>10.666666666686069</v>
      </c>
      <c r="F75" s="22">
        <v>2111</v>
      </c>
      <c r="G75" s="22">
        <v>-2349</v>
      </c>
      <c r="H75" s="27">
        <v>2.8230750000000002</v>
      </c>
      <c r="I75" s="65">
        <v>1729119000</v>
      </c>
      <c r="J75" s="34">
        <v>2.044162E-3</v>
      </c>
      <c r="K75" s="27">
        <v>0.14601140000000001</v>
      </c>
      <c r="L75" s="66">
        <v>4.7238219999999997E-2</v>
      </c>
      <c r="M75" s="27">
        <v>0.41960259999999999</v>
      </c>
      <c r="N75" s="22">
        <v>47</v>
      </c>
      <c r="O75" s="22">
        <v>-24</v>
      </c>
      <c r="P75" s="22">
        <v>5</v>
      </c>
      <c r="Q75" s="64">
        <v>1.2E-8</v>
      </c>
      <c r="R75" s="34">
        <v>2.0535593882907419E-3</v>
      </c>
      <c r="S75" s="25">
        <v>24.116989971445292</v>
      </c>
    </row>
    <row r="76" spans="1:19" x14ac:dyDescent="0.3">
      <c r="A76" s="25">
        <v>24.130516863506202</v>
      </c>
      <c r="B76" s="22" t="s">
        <v>368</v>
      </c>
      <c r="C76" s="62">
        <v>44527</v>
      </c>
      <c r="D76" s="63">
        <v>44527.339583333334</v>
      </c>
      <c r="E76" s="27">
        <v>15.993333333407064</v>
      </c>
      <c r="F76" s="22">
        <v>2111</v>
      </c>
      <c r="G76" s="22">
        <v>-2676</v>
      </c>
      <c r="H76" s="27">
        <v>2.8454489999999999</v>
      </c>
      <c r="I76" s="65">
        <v>1744962000</v>
      </c>
      <c r="J76" s="34">
        <v>2.0441890000000001E-3</v>
      </c>
      <c r="K76" s="27">
        <v>0.12766530000000001</v>
      </c>
      <c r="L76" s="66">
        <v>4.5706249999999997E-2</v>
      </c>
      <c r="M76" s="27">
        <v>0.25917289999999998</v>
      </c>
      <c r="N76" s="22">
        <v>45</v>
      </c>
      <c r="O76" s="22">
        <v>-27</v>
      </c>
      <c r="P76" s="22">
        <v>9</v>
      </c>
      <c r="Q76" s="64">
        <v>1.2E-8</v>
      </c>
      <c r="R76" s="34">
        <v>2.0535865124147027E-3</v>
      </c>
      <c r="S76" s="25">
        <v>24.130516863506202</v>
      </c>
    </row>
    <row r="77" spans="1:19" x14ac:dyDescent="0.3">
      <c r="A77" s="25">
        <v>24.136027819531058</v>
      </c>
      <c r="B77" s="22" t="s">
        <v>220</v>
      </c>
      <c r="C77" s="62">
        <v>44527</v>
      </c>
      <c r="D77" s="63">
        <v>44527.001388888886</v>
      </c>
      <c r="E77" s="27">
        <v>8.2000000000116415</v>
      </c>
      <c r="F77" s="22">
        <v>3236</v>
      </c>
      <c r="G77" s="22">
        <v>-2856</v>
      </c>
      <c r="H77" s="27">
        <v>2.7401499999999999</v>
      </c>
      <c r="I77" s="65">
        <v>1704270000</v>
      </c>
      <c r="J77" s="34">
        <v>2.0441999999999999E-3</v>
      </c>
      <c r="K77" s="27">
        <v>0.1158646</v>
      </c>
      <c r="L77" s="66">
        <v>3.8517780000000001E-2</v>
      </c>
      <c r="M77" s="27">
        <v>0.20125799999999999</v>
      </c>
      <c r="N77" s="22">
        <v>48</v>
      </c>
      <c r="O77" s="22">
        <v>-22</v>
      </c>
      <c r="P77" s="22">
        <v>13</v>
      </c>
      <c r="Q77" s="64">
        <v>1.2E-8</v>
      </c>
      <c r="R77" s="34">
        <v>2.0535975629837238E-3</v>
      </c>
      <c r="S77" s="25">
        <v>24.136027819531058</v>
      </c>
    </row>
    <row r="78" spans="1:19" x14ac:dyDescent="0.3">
      <c r="A78" s="25">
        <v>24.141037779553677</v>
      </c>
      <c r="B78" s="22" t="s">
        <v>538</v>
      </c>
      <c r="C78" s="62">
        <v>44527</v>
      </c>
      <c r="D78" s="63">
        <v>44527.728472222225</v>
      </c>
      <c r="E78" s="27">
        <v>25.003333333593329</v>
      </c>
      <c r="F78" s="22">
        <v>2622</v>
      </c>
      <c r="G78" s="22">
        <v>-2472</v>
      </c>
      <c r="H78" s="27">
        <v>2.9807109999999999</v>
      </c>
      <c r="I78" s="65">
        <v>1869391000</v>
      </c>
      <c r="J78" s="34">
        <v>2.0442099999999999E-3</v>
      </c>
      <c r="K78" s="27">
        <v>0.11611150000000001</v>
      </c>
      <c r="L78" s="66">
        <v>3.8579229999999999E-2</v>
      </c>
      <c r="M78" s="27">
        <v>0.30717489999999997</v>
      </c>
      <c r="N78" s="22">
        <v>48</v>
      </c>
      <c r="O78" s="22">
        <v>-27</v>
      </c>
      <c r="P78" s="22">
        <v>9</v>
      </c>
      <c r="Q78" s="64">
        <v>1.0999999999999999E-8</v>
      </c>
      <c r="R78" s="34">
        <v>2.0536076089555612E-3</v>
      </c>
      <c r="S78" s="25">
        <v>24.141037779553677</v>
      </c>
    </row>
    <row r="79" spans="1:19" x14ac:dyDescent="0.3">
      <c r="A79" s="25">
        <v>24.172600527696318</v>
      </c>
      <c r="B79" s="22" t="s">
        <v>711</v>
      </c>
      <c r="C79" s="62">
        <v>44528</v>
      </c>
      <c r="D79" s="63">
        <v>44528.129861111112</v>
      </c>
      <c r="E79" s="27">
        <v>34.31333333353512</v>
      </c>
      <c r="F79" s="22">
        <v>2347</v>
      </c>
      <c r="G79" s="22">
        <v>-2594</v>
      </c>
      <c r="H79" s="27">
        <v>2.9146840000000003</v>
      </c>
      <c r="I79" s="65">
        <v>1886086000</v>
      </c>
      <c r="J79" s="34">
        <v>2.0442730000000001E-3</v>
      </c>
      <c r="K79" s="27">
        <v>0.12728899999999999</v>
      </c>
      <c r="L79" s="66">
        <v>4.0095560000000002E-2</v>
      </c>
      <c r="M79" s="27">
        <v>0.2740147</v>
      </c>
      <c r="N79" s="22">
        <v>43</v>
      </c>
      <c r="O79" s="22">
        <v>-24</v>
      </c>
      <c r="P79" s="22">
        <v>6</v>
      </c>
      <c r="Q79" s="64">
        <v>1.0999999999999999E-8</v>
      </c>
      <c r="R79" s="34">
        <v>2.0536708985781364E-3</v>
      </c>
      <c r="S79" s="25">
        <v>24.172600527696318</v>
      </c>
    </row>
    <row r="80" spans="1:19" x14ac:dyDescent="0.3">
      <c r="A80" s="25">
        <v>24.173101523698559</v>
      </c>
      <c r="B80" s="22" t="s">
        <v>342</v>
      </c>
      <c r="C80" s="62">
        <v>44527</v>
      </c>
      <c r="D80" s="63">
        <v>44527.280555555553</v>
      </c>
      <c r="E80" s="27">
        <v>14.576666666662787</v>
      </c>
      <c r="F80" s="22">
        <v>2111</v>
      </c>
      <c r="G80" s="22">
        <v>-2717</v>
      </c>
      <c r="H80" s="27">
        <v>2.8434940000000002</v>
      </c>
      <c r="I80" s="65">
        <v>1786082000</v>
      </c>
      <c r="J80" s="34">
        <v>2.044274E-3</v>
      </c>
      <c r="K80" s="27">
        <v>0.10669430000000001</v>
      </c>
      <c r="L80" s="66">
        <v>4.1621459999999999E-2</v>
      </c>
      <c r="M80" s="27">
        <v>0.29204659999999999</v>
      </c>
      <c r="N80" s="22">
        <v>45</v>
      </c>
      <c r="O80" s="22">
        <v>-26</v>
      </c>
      <c r="P80" s="22">
        <v>8</v>
      </c>
      <c r="Q80" s="64">
        <v>1.2E-8</v>
      </c>
      <c r="R80" s="34">
        <v>2.0536719031753201E-3</v>
      </c>
      <c r="S80" s="25">
        <v>24.173101523698559</v>
      </c>
    </row>
    <row r="81" spans="1:19" x14ac:dyDescent="0.3">
      <c r="A81" s="25">
        <v>24.179614471727675</v>
      </c>
      <c r="B81" s="22" t="s">
        <v>419</v>
      </c>
      <c r="C81" s="62">
        <v>44527</v>
      </c>
      <c r="D81" s="63">
        <v>44527.456250000003</v>
      </c>
      <c r="E81" s="27">
        <v>18.793333333453631</v>
      </c>
      <c r="F81" s="22">
        <v>1596</v>
      </c>
      <c r="G81" s="22">
        <v>-2366</v>
      </c>
      <c r="H81" s="27">
        <v>2.8927010000000002</v>
      </c>
      <c r="I81" s="65">
        <v>1889495000</v>
      </c>
      <c r="J81" s="34">
        <v>2.0442870000000001E-3</v>
      </c>
      <c r="K81" s="27">
        <v>0.10778940000000001</v>
      </c>
      <c r="L81" s="66">
        <v>4.6137419999999998E-2</v>
      </c>
      <c r="M81" s="27">
        <v>0.20070769999999999</v>
      </c>
      <c r="N81" s="22">
        <v>41</v>
      </c>
      <c r="O81" s="22">
        <v>-29</v>
      </c>
      <c r="P81" s="22">
        <v>4</v>
      </c>
      <c r="Q81" s="64">
        <v>1.2E-8</v>
      </c>
      <c r="R81" s="34">
        <v>2.0536849629387084E-3</v>
      </c>
      <c r="S81" s="25">
        <v>24.179614471727675</v>
      </c>
    </row>
    <row r="82" spans="1:19" x14ac:dyDescent="0.3">
      <c r="A82" s="25">
        <v>24.179614471727675</v>
      </c>
      <c r="B82" s="22" t="s">
        <v>453</v>
      </c>
      <c r="C82" s="62">
        <v>44527</v>
      </c>
      <c r="D82" s="63">
        <v>44527.53402777778</v>
      </c>
      <c r="E82" s="27">
        <v>20.336666666907259</v>
      </c>
      <c r="F82" s="22">
        <v>1954</v>
      </c>
      <c r="G82" s="22">
        <v>-2226</v>
      </c>
      <c r="H82" s="27">
        <v>2.9208639999999999</v>
      </c>
      <c r="I82" s="65">
        <v>1823185000</v>
      </c>
      <c r="J82" s="34">
        <v>2.0442870000000001E-3</v>
      </c>
      <c r="K82" s="27">
        <v>0.13532050000000001</v>
      </c>
      <c r="L82" s="66">
        <v>4.2903999999999998E-2</v>
      </c>
      <c r="M82" s="27">
        <v>0.54068780000000005</v>
      </c>
      <c r="N82" s="22">
        <v>46</v>
      </c>
      <c r="O82" s="22">
        <v>-29</v>
      </c>
      <c r="P82" s="22">
        <v>5</v>
      </c>
      <c r="Q82" s="64">
        <v>1.2E-8</v>
      </c>
      <c r="R82" s="34">
        <v>2.0536849629387084E-3</v>
      </c>
      <c r="S82" s="25">
        <v>24.179614471727675</v>
      </c>
    </row>
    <row r="83" spans="1:19" x14ac:dyDescent="0.3">
      <c r="A83" s="25">
        <v>24.18061646373215</v>
      </c>
      <c r="B83" s="22" t="s">
        <v>416</v>
      </c>
      <c r="C83" s="62">
        <v>44527</v>
      </c>
      <c r="D83" s="63">
        <v>44527.449305555558</v>
      </c>
      <c r="E83" s="27">
        <v>18.626666666767562</v>
      </c>
      <c r="F83" s="22">
        <v>1994</v>
      </c>
      <c r="G83" s="22">
        <v>-3004</v>
      </c>
      <c r="H83" s="27">
        <v>2.8907449999999999</v>
      </c>
      <c r="I83" s="65">
        <v>1778577000</v>
      </c>
      <c r="J83" s="34">
        <v>2.0442889999999999E-3</v>
      </c>
      <c r="K83" s="27">
        <v>0.12526900000000002</v>
      </c>
      <c r="L83" s="66">
        <v>4.4530630000000002E-2</v>
      </c>
      <c r="M83" s="27">
        <v>0.33221850000000003</v>
      </c>
      <c r="N83" s="22">
        <v>45</v>
      </c>
      <c r="O83" s="22">
        <v>-25</v>
      </c>
      <c r="P83" s="22">
        <v>2</v>
      </c>
      <c r="Q83" s="64">
        <v>1.2E-8</v>
      </c>
      <c r="R83" s="34">
        <v>2.0536869721330757E-3</v>
      </c>
      <c r="S83" s="25">
        <v>24.18061646373215</v>
      </c>
    </row>
    <row r="84" spans="1:19" x14ac:dyDescent="0.3">
      <c r="A84" s="25">
        <v>24.183121443743573</v>
      </c>
      <c r="B84" s="22" t="s">
        <v>154</v>
      </c>
      <c r="C84" s="62">
        <v>44526</v>
      </c>
      <c r="D84" s="63">
        <v>44526.85</v>
      </c>
      <c r="E84" s="27">
        <v>4.5666666667093523</v>
      </c>
      <c r="F84" s="22">
        <v>2740</v>
      </c>
      <c r="G84" s="22">
        <v>-3373</v>
      </c>
      <c r="H84" s="27">
        <v>2.7950680000000001</v>
      </c>
      <c r="I84" s="65">
        <v>1649298000</v>
      </c>
      <c r="J84" s="34">
        <v>2.0442939999999999E-3</v>
      </c>
      <c r="K84" s="27">
        <v>0.15767139999999999</v>
      </c>
      <c r="L84" s="66">
        <v>3.2751420000000003E-2</v>
      </c>
      <c r="M84" s="27">
        <v>0.4285717</v>
      </c>
      <c r="N84" s="22">
        <v>41</v>
      </c>
      <c r="O84" s="22">
        <v>-18</v>
      </c>
      <c r="P84" s="22">
        <v>1</v>
      </c>
      <c r="Q84" s="64">
        <v>1.3000000000000001E-8</v>
      </c>
      <c r="R84" s="34">
        <v>2.0536919951189944E-3</v>
      </c>
      <c r="S84" s="25">
        <v>24.183121443743573</v>
      </c>
    </row>
    <row r="85" spans="1:19" x14ac:dyDescent="0.3">
      <c r="A85" s="25">
        <v>24.18462443175029</v>
      </c>
      <c r="B85" s="22" t="s">
        <v>831</v>
      </c>
      <c r="C85" s="62">
        <v>44528</v>
      </c>
      <c r="D85" s="63">
        <v>44528.404166666667</v>
      </c>
      <c r="E85" s="27">
        <v>40.573333333488556</v>
      </c>
      <c r="F85" s="22">
        <v>2426</v>
      </c>
      <c r="G85" s="22">
        <v>-2062</v>
      </c>
      <c r="H85" s="27">
        <v>2.9566940000000002</v>
      </c>
      <c r="I85" s="65">
        <v>1933113000</v>
      </c>
      <c r="J85" s="34">
        <v>2.044297E-3</v>
      </c>
      <c r="K85" s="27">
        <v>9.7213250000000001E-2</v>
      </c>
      <c r="L85" s="66">
        <v>3.8736159999999999E-2</v>
      </c>
      <c r="M85" s="27">
        <v>0.10076209999999999</v>
      </c>
      <c r="N85" s="22">
        <v>42</v>
      </c>
      <c r="O85" s="22">
        <v>-32</v>
      </c>
      <c r="P85" s="22">
        <v>1</v>
      </c>
      <c r="Q85" s="64">
        <v>1E-8</v>
      </c>
      <c r="R85" s="34">
        <v>2.0536950089105458E-3</v>
      </c>
      <c r="S85" s="25">
        <v>24.18462443175029</v>
      </c>
    </row>
    <row r="86" spans="1:19" x14ac:dyDescent="0.3">
      <c r="A86" s="25">
        <v>24.189634391773129</v>
      </c>
      <c r="B86" s="22" t="s">
        <v>596</v>
      </c>
      <c r="C86" s="62">
        <v>44527</v>
      </c>
      <c r="D86" s="63">
        <v>44527.861111111109</v>
      </c>
      <c r="E86" s="27">
        <v>27.86333333346527</v>
      </c>
      <c r="F86" s="22">
        <v>1716</v>
      </c>
      <c r="G86" s="22">
        <v>-2289</v>
      </c>
      <c r="H86" s="27">
        <v>2.935181</v>
      </c>
      <c r="I86" s="65">
        <v>1886313000</v>
      </c>
      <c r="J86" s="34">
        <v>2.044307E-3</v>
      </c>
      <c r="K86" s="27">
        <v>0.1177474</v>
      </c>
      <c r="L86" s="66">
        <v>4.3891800000000002E-2</v>
      </c>
      <c r="M86" s="27">
        <v>0.10101350000000001</v>
      </c>
      <c r="N86" s="22">
        <v>44</v>
      </c>
      <c r="O86" s="22">
        <v>-29</v>
      </c>
      <c r="P86" s="22">
        <v>9</v>
      </c>
      <c r="Q86" s="64">
        <v>1.0999999999999999E-8</v>
      </c>
      <c r="R86" s="34">
        <v>2.0537050548823832E-3</v>
      </c>
      <c r="S86" s="25">
        <v>24.189634391773129</v>
      </c>
    </row>
    <row r="87" spans="1:19" x14ac:dyDescent="0.3">
      <c r="A87" s="25">
        <v>24.196648335804483</v>
      </c>
      <c r="B87" s="22" t="s">
        <v>319</v>
      </c>
      <c r="C87" s="62">
        <v>44527</v>
      </c>
      <c r="D87" s="63">
        <v>44527.227777777778</v>
      </c>
      <c r="E87" s="27">
        <v>13.310000000058208</v>
      </c>
      <c r="F87" s="22">
        <v>2150</v>
      </c>
      <c r="G87" s="22">
        <v>-2390</v>
      </c>
      <c r="H87" s="27">
        <v>2.86266</v>
      </c>
      <c r="I87" s="65">
        <v>1802994000</v>
      </c>
      <c r="J87" s="34">
        <v>2.044321E-3</v>
      </c>
      <c r="K87" s="27">
        <v>0.12087769999999999</v>
      </c>
      <c r="L87" s="66">
        <v>4.0088569999999997E-2</v>
      </c>
      <c r="M87" s="27">
        <v>0.22511400000000001</v>
      </c>
      <c r="N87" s="22">
        <v>47</v>
      </c>
      <c r="O87" s="22">
        <v>-26</v>
      </c>
      <c r="P87" s="22">
        <v>2</v>
      </c>
      <c r="Q87" s="64">
        <v>1.2E-8</v>
      </c>
      <c r="R87" s="34">
        <v>2.0537191192429552E-3</v>
      </c>
      <c r="S87" s="25">
        <v>24.196648335804483</v>
      </c>
    </row>
    <row r="88" spans="1:19" x14ac:dyDescent="0.3">
      <c r="A88" s="25">
        <v>24.2061672598477</v>
      </c>
      <c r="B88" s="22" t="s">
        <v>110</v>
      </c>
      <c r="C88" s="62">
        <v>44526</v>
      </c>
      <c r="D88" s="63">
        <v>44526.749305555553</v>
      </c>
      <c r="E88" s="27">
        <v>2.1500000000232831</v>
      </c>
      <c r="F88" s="22">
        <v>1955</v>
      </c>
      <c r="G88" s="22">
        <v>-1775</v>
      </c>
      <c r="H88" s="27">
        <v>2.8737690000000002</v>
      </c>
      <c r="I88" s="65">
        <v>1824325000</v>
      </c>
      <c r="J88" s="34">
        <v>2.04434E-3</v>
      </c>
      <c r="K88" s="27">
        <v>0.14340149999999999</v>
      </c>
      <c r="L88" s="66">
        <v>4.6711679999999998E-2</v>
      </c>
      <c r="M88" s="27">
        <v>0.14001179999999999</v>
      </c>
      <c r="N88" s="22">
        <v>33</v>
      </c>
      <c r="O88" s="22">
        <v>-4</v>
      </c>
      <c r="P88" s="22">
        <v>4</v>
      </c>
      <c r="Q88" s="64">
        <v>1.3000000000000001E-8</v>
      </c>
      <c r="R88" s="34">
        <v>2.0537382065894463E-3</v>
      </c>
      <c r="S88" s="25">
        <v>24.2061672598477</v>
      </c>
    </row>
    <row r="89" spans="1:19" x14ac:dyDescent="0.3">
      <c r="A89" s="25">
        <v>24.211177219870095</v>
      </c>
      <c r="B89" s="22" t="s">
        <v>212</v>
      </c>
      <c r="C89" s="62">
        <v>44526</v>
      </c>
      <c r="D89" s="63">
        <v>44526.982638888891</v>
      </c>
      <c r="E89" s="27">
        <v>7.7500000001164153</v>
      </c>
      <c r="F89" s="22">
        <v>2386</v>
      </c>
      <c r="G89" s="22">
        <v>-2553</v>
      </c>
      <c r="H89" s="27">
        <v>2.7839589999999999</v>
      </c>
      <c r="I89" s="65">
        <v>1741566000</v>
      </c>
      <c r="J89" s="34">
        <v>2.0443499999999999E-3</v>
      </c>
      <c r="K89" s="27">
        <v>0.1246531</v>
      </c>
      <c r="L89" s="66">
        <v>4.3309729999999998E-2</v>
      </c>
      <c r="M89" s="27">
        <v>8.8789400000000004E-2</v>
      </c>
      <c r="N89" s="22">
        <v>46</v>
      </c>
      <c r="O89" s="22">
        <v>-21</v>
      </c>
      <c r="P89" s="22">
        <v>6</v>
      </c>
      <c r="Q89" s="64">
        <v>1.3000000000000001E-8</v>
      </c>
      <c r="R89" s="34">
        <v>2.0537482525612833E-3</v>
      </c>
      <c r="S89" s="25">
        <v>24.211177219870095</v>
      </c>
    </row>
    <row r="90" spans="1:19" x14ac:dyDescent="0.3">
      <c r="A90" s="25">
        <v>24.216688175895172</v>
      </c>
      <c r="B90" s="22" t="s">
        <v>177</v>
      </c>
      <c r="C90" s="62">
        <v>44526</v>
      </c>
      <c r="D90" s="63">
        <v>44526.902777777781</v>
      </c>
      <c r="E90" s="27">
        <v>5.8333333334885538</v>
      </c>
      <c r="F90" s="22">
        <v>2032</v>
      </c>
      <c r="G90" s="22">
        <v>-3209</v>
      </c>
      <c r="H90" s="27">
        <v>2.7903740000000004</v>
      </c>
      <c r="I90" s="65">
        <v>1735908000</v>
      </c>
      <c r="J90" s="34">
        <v>2.0443610000000002E-3</v>
      </c>
      <c r="K90" s="27">
        <v>8.2894530000000008E-2</v>
      </c>
      <c r="L90" s="66">
        <v>4.8329549999999999E-2</v>
      </c>
      <c r="M90" s="27">
        <v>6.7194030000000002E-2</v>
      </c>
      <c r="N90" s="22">
        <v>42</v>
      </c>
      <c r="O90" s="22">
        <v>-19</v>
      </c>
      <c r="P90" s="22">
        <v>-3</v>
      </c>
      <c r="Q90" s="64">
        <v>1.3000000000000001E-8</v>
      </c>
      <c r="R90" s="34">
        <v>2.0537593031303048E-3</v>
      </c>
      <c r="S90" s="25">
        <v>24.216688175895172</v>
      </c>
    </row>
    <row r="91" spans="1:19" x14ac:dyDescent="0.3">
      <c r="A91" s="25">
        <v>24.216688175895172</v>
      </c>
      <c r="B91" s="22" t="s">
        <v>667</v>
      </c>
      <c r="C91" s="62">
        <v>44528</v>
      </c>
      <c r="D91" s="63">
        <v>44528.024305555555</v>
      </c>
      <c r="E91" s="27">
        <v>31.78000000015134</v>
      </c>
      <c r="F91" s="22">
        <v>2661</v>
      </c>
      <c r="G91" s="22">
        <v>-2758</v>
      </c>
      <c r="H91" s="27">
        <v>3.0022250000000001</v>
      </c>
      <c r="I91" s="65">
        <v>1905652000</v>
      </c>
      <c r="J91" s="34">
        <v>2.0443610000000002E-3</v>
      </c>
      <c r="K91" s="27">
        <v>0.131553</v>
      </c>
      <c r="L91" s="66">
        <v>4.7564540000000002E-2</v>
      </c>
      <c r="M91" s="27">
        <v>8.2166660000000002E-2</v>
      </c>
      <c r="N91" s="22">
        <v>47</v>
      </c>
      <c r="O91" s="22">
        <v>-24</v>
      </c>
      <c r="P91" s="22">
        <v>3</v>
      </c>
      <c r="Q91" s="64">
        <v>1.0999999999999999E-8</v>
      </c>
      <c r="R91" s="34">
        <v>2.0537593031303048E-3</v>
      </c>
      <c r="S91" s="25">
        <v>24.216688175895172</v>
      </c>
    </row>
    <row r="92" spans="1:19" x14ac:dyDescent="0.3">
      <c r="A92" s="25">
        <v>24.217690167899431</v>
      </c>
      <c r="B92" s="22" t="s">
        <v>429</v>
      </c>
      <c r="C92" s="62">
        <v>44527</v>
      </c>
      <c r="D92" s="63">
        <v>44527.479166666664</v>
      </c>
      <c r="E92" s="27">
        <v>19.020000000139699</v>
      </c>
      <c r="F92" s="22">
        <v>1915</v>
      </c>
      <c r="G92" s="22">
        <v>-2144</v>
      </c>
      <c r="H92" s="27">
        <v>2.8944999999999999</v>
      </c>
      <c r="I92" s="65">
        <v>1838774000</v>
      </c>
      <c r="J92" s="34">
        <v>2.044363E-3</v>
      </c>
      <c r="K92" s="27">
        <v>0.1536334</v>
      </c>
      <c r="L92" s="66">
        <v>3.680932E-2</v>
      </c>
      <c r="M92" s="27">
        <v>5.514194E-2</v>
      </c>
      <c r="N92" s="22">
        <v>44</v>
      </c>
      <c r="O92" s="22">
        <v>-29</v>
      </c>
      <c r="P92" s="22">
        <v>4</v>
      </c>
      <c r="Q92" s="64">
        <v>1.2E-8</v>
      </c>
      <c r="R92" s="34">
        <v>2.0537613123246721E-3</v>
      </c>
      <c r="S92" s="25">
        <v>24.217690167899431</v>
      </c>
    </row>
    <row r="93" spans="1:19" x14ac:dyDescent="0.3">
      <c r="A93" s="25">
        <v>24.221197139915553</v>
      </c>
      <c r="B93" s="22" t="s">
        <v>559</v>
      </c>
      <c r="C93" s="62">
        <v>44527</v>
      </c>
      <c r="D93" s="63">
        <v>44527.776388888888</v>
      </c>
      <c r="E93" s="27">
        <v>26.153333333500196</v>
      </c>
      <c r="F93" s="22">
        <v>2818</v>
      </c>
      <c r="G93" s="22">
        <v>-2840</v>
      </c>
      <c r="H93" s="27">
        <v>2.9161710000000003</v>
      </c>
      <c r="I93" s="65">
        <v>1730652000</v>
      </c>
      <c r="J93" s="34">
        <v>2.0443700000000002E-3</v>
      </c>
      <c r="K93" s="27">
        <v>0.17087789999999997</v>
      </c>
      <c r="L93" s="66">
        <v>3.8567570000000002E-2</v>
      </c>
      <c r="M93" s="27">
        <v>0.61841840000000003</v>
      </c>
      <c r="N93" s="22">
        <v>48</v>
      </c>
      <c r="O93" s="22">
        <v>-27</v>
      </c>
      <c r="P93" s="22">
        <v>6</v>
      </c>
      <c r="Q93" s="64">
        <v>1.0999999999999999E-8</v>
      </c>
      <c r="R93" s="34">
        <v>2.0537683445049585E-3</v>
      </c>
      <c r="S93" s="25">
        <v>24.221197139915553</v>
      </c>
    </row>
    <row r="94" spans="1:19" x14ac:dyDescent="0.3">
      <c r="A94" s="25">
        <v>24.225205107933469</v>
      </c>
      <c r="B94" s="22" t="s">
        <v>268</v>
      </c>
      <c r="C94" s="62">
        <v>44527</v>
      </c>
      <c r="D94" s="63">
        <v>44527.111111111109</v>
      </c>
      <c r="E94" s="27">
        <v>10.833333333372138</v>
      </c>
      <c r="F94" s="22">
        <v>2386</v>
      </c>
      <c r="G94" s="22">
        <v>-2594</v>
      </c>
      <c r="H94" s="27">
        <v>2.849987</v>
      </c>
      <c r="I94" s="65">
        <v>1780549000</v>
      </c>
      <c r="J94" s="34">
        <v>2.0443779999999999E-3</v>
      </c>
      <c r="K94" s="27">
        <v>0.11023909999999999</v>
      </c>
      <c r="L94" s="66">
        <v>4.3438499999999998E-2</v>
      </c>
      <c r="M94" s="27">
        <v>5.9208879999999998E-2</v>
      </c>
      <c r="N94" s="22">
        <v>48</v>
      </c>
      <c r="O94" s="22">
        <v>-24</v>
      </c>
      <c r="P94" s="22">
        <v>7</v>
      </c>
      <c r="Q94" s="64">
        <v>1.2E-8</v>
      </c>
      <c r="R94" s="34">
        <v>2.0537763812824282E-3</v>
      </c>
      <c r="S94" s="25">
        <v>24.225205107933469</v>
      </c>
    </row>
    <row r="95" spans="1:19" x14ac:dyDescent="0.3">
      <c r="A95" s="25">
        <v>24.229714071953623</v>
      </c>
      <c r="B95" s="22" t="s">
        <v>699</v>
      </c>
      <c r="C95" s="62">
        <v>44528</v>
      </c>
      <c r="D95" s="63">
        <v>44528.102083333331</v>
      </c>
      <c r="E95" s="27">
        <v>33.646666666790843</v>
      </c>
      <c r="F95" s="22">
        <v>2583</v>
      </c>
      <c r="G95" s="22">
        <v>-2390</v>
      </c>
      <c r="H95" s="27">
        <v>3.045331</v>
      </c>
      <c r="I95" s="65">
        <v>1940327000</v>
      </c>
      <c r="J95" s="34">
        <v>2.0443869999999999E-3</v>
      </c>
      <c r="K95" s="27">
        <v>0.1511429</v>
      </c>
      <c r="L95" s="66">
        <v>3.856747E-2</v>
      </c>
      <c r="M95" s="27">
        <v>0.10583239999999999</v>
      </c>
      <c r="N95" s="22">
        <v>45</v>
      </c>
      <c r="O95" s="22">
        <v>-29</v>
      </c>
      <c r="P95" s="22">
        <v>6</v>
      </c>
      <c r="Q95" s="64">
        <v>1.0999999999999999E-8</v>
      </c>
      <c r="R95" s="34">
        <v>2.0537854226570815E-3</v>
      </c>
      <c r="S95" s="25">
        <v>24.229714071953623</v>
      </c>
    </row>
    <row r="96" spans="1:19" x14ac:dyDescent="0.3">
      <c r="A96" s="25">
        <v>24.230215067955861</v>
      </c>
      <c r="B96" s="22" t="s">
        <v>723</v>
      </c>
      <c r="C96" s="62">
        <v>44528</v>
      </c>
      <c r="D96" s="63">
        <v>44528.156944444447</v>
      </c>
      <c r="E96" s="27">
        <v>34.963333333558403</v>
      </c>
      <c r="F96" s="22">
        <v>1596</v>
      </c>
      <c r="G96" s="22">
        <v>-2599</v>
      </c>
      <c r="H96" s="27">
        <v>2.9161710000000003</v>
      </c>
      <c r="I96" s="65">
        <v>1899428000</v>
      </c>
      <c r="J96" s="34">
        <v>2.0443879999999998E-3</v>
      </c>
      <c r="K96" s="27">
        <v>0.12568219999999999</v>
      </c>
      <c r="L96" s="66">
        <v>4.33184E-2</v>
      </c>
      <c r="M96" s="27">
        <v>0.29968289999999997</v>
      </c>
      <c r="N96" s="22">
        <v>34</v>
      </c>
      <c r="O96" s="22">
        <v>-26</v>
      </c>
      <c r="P96" s="22">
        <v>14</v>
      </c>
      <c r="Q96" s="64">
        <v>1.0999999999999999E-8</v>
      </c>
      <c r="R96" s="34">
        <v>2.0537864272542651E-3</v>
      </c>
      <c r="S96" s="25">
        <v>24.230215067955861</v>
      </c>
    </row>
    <row r="97" spans="1:19" x14ac:dyDescent="0.3">
      <c r="A97" s="25">
        <v>24.237229011987658</v>
      </c>
      <c r="B97" s="22" t="s">
        <v>194</v>
      </c>
      <c r="C97" s="62">
        <v>44526</v>
      </c>
      <c r="D97" s="63">
        <v>44526.941666666666</v>
      </c>
      <c r="E97" s="27">
        <v>6.7666666667209938</v>
      </c>
      <c r="F97" s="22">
        <v>1915</v>
      </c>
      <c r="G97" s="22">
        <v>-3127</v>
      </c>
      <c r="H97" s="27">
        <v>2.7867760000000001</v>
      </c>
      <c r="I97" s="65">
        <v>1623651000</v>
      </c>
      <c r="J97" s="34">
        <v>2.0444019999999999E-3</v>
      </c>
      <c r="K97" s="27">
        <v>9.931355E-2</v>
      </c>
      <c r="L97" s="66">
        <v>4.327433E-2</v>
      </c>
      <c r="M97" s="27">
        <v>6.8190009999999995E-2</v>
      </c>
      <c r="N97" s="22">
        <v>44</v>
      </c>
      <c r="O97" s="22">
        <v>-20</v>
      </c>
      <c r="P97" s="22">
        <v>17</v>
      </c>
      <c r="Q97" s="64">
        <v>1.2E-8</v>
      </c>
      <c r="R97" s="34">
        <v>2.0538004916148375E-3</v>
      </c>
      <c r="S97" s="25">
        <v>24.237229011987658</v>
      </c>
    </row>
    <row r="98" spans="1:19" x14ac:dyDescent="0.3">
      <c r="A98" s="25">
        <v>24.241236980005798</v>
      </c>
      <c r="B98" s="22" t="s">
        <v>564</v>
      </c>
      <c r="C98" s="62">
        <v>44527</v>
      </c>
      <c r="D98" s="63">
        <v>44527.788194444445</v>
      </c>
      <c r="E98" s="27">
        <v>26.436666666883976</v>
      </c>
      <c r="F98" s="22">
        <v>2072</v>
      </c>
      <c r="G98" s="22">
        <v>-3086</v>
      </c>
      <c r="H98" s="27">
        <v>2.9201600000000001</v>
      </c>
      <c r="I98" s="65">
        <v>1834548000</v>
      </c>
      <c r="J98" s="34">
        <v>2.04441E-3</v>
      </c>
      <c r="K98" s="27">
        <v>0.10791300000000001</v>
      </c>
      <c r="L98" s="66">
        <v>4.3908080000000002E-2</v>
      </c>
      <c r="M98" s="27">
        <v>0.27481879999999997</v>
      </c>
      <c r="N98" s="22">
        <v>46</v>
      </c>
      <c r="O98" s="22">
        <v>-23</v>
      </c>
      <c r="P98" s="22">
        <v>0</v>
      </c>
      <c r="Q98" s="64">
        <v>1.0999999999999999E-8</v>
      </c>
      <c r="R98" s="34">
        <v>2.0538085283923076E-3</v>
      </c>
      <c r="S98" s="25">
        <v>24.241236980005798</v>
      </c>
    </row>
    <row r="99" spans="1:19" x14ac:dyDescent="0.3">
      <c r="A99" s="25">
        <v>24.257268852078127</v>
      </c>
      <c r="B99" s="22" t="s">
        <v>361</v>
      </c>
      <c r="C99" s="62">
        <v>44527</v>
      </c>
      <c r="D99" s="63">
        <v>44527.323611111111</v>
      </c>
      <c r="E99" s="27">
        <v>15.610000000046567</v>
      </c>
      <c r="F99" s="22">
        <v>2386</v>
      </c>
      <c r="G99" s="22">
        <v>-2635</v>
      </c>
      <c r="H99" s="27">
        <v>2.857888</v>
      </c>
      <c r="I99" s="65">
        <v>1817428000</v>
      </c>
      <c r="J99" s="34">
        <v>2.044442E-3</v>
      </c>
      <c r="K99" s="27">
        <v>0.13678470000000001</v>
      </c>
      <c r="L99" s="66">
        <v>4.3866969999999998E-2</v>
      </c>
      <c r="M99" s="27">
        <v>0.16607189999999999</v>
      </c>
      <c r="N99" s="22">
        <v>46</v>
      </c>
      <c r="O99" s="22">
        <v>-26</v>
      </c>
      <c r="P99" s="22">
        <v>8</v>
      </c>
      <c r="Q99" s="64">
        <v>1.2E-8</v>
      </c>
      <c r="R99" s="34">
        <v>2.0538406755021871E-3</v>
      </c>
      <c r="S99" s="25">
        <v>24.257268852078127</v>
      </c>
    </row>
    <row r="100" spans="1:19" x14ac:dyDescent="0.3">
      <c r="A100" s="25">
        <v>24.257268852078127</v>
      </c>
      <c r="B100" s="22" t="s">
        <v>761</v>
      </c>
      <c r="C100" s="62">
        <v>44528</v>
      </c>
      <c r="D100" s="63">
        <v>44528.243750000001</v>
      </c>
      <c r="E100" s="27">
        <v>36.723333333511839</v>
      </c>
      <c r="F100" s="22">
        <v>1796</v>
      </c>
      <c r="G100" s="22">
        <v>-3220</v>
      </c>
      <c r="H100" s="27">
        <v>2.9056090000000001</v>
      </c>
      <c r="I100" s="65">
        <v>1771888000</v>
      </c>
      <c r="J100" s="34">
        <v>2.044442E-3</v>
      </c>
      <c r="K100" s="27">
        <v>0.1360304</v>
      </c>
      <c r="L100" s="66">
        <v>3.709792E-2</v>
      </c>
      <c r="M100" s="27">
        <v>0.31373570000000001</v>
      </c>
      <c r="N100" s="22">
        <v>41</v>
      </c>
      <c r="O100" s="22">
        <v>-17</v>
      </c>
      <c r="P100" s="22">
        <v>10</v>
      </c>
      <c r="Q100" s="64">
        <v>1.0999999999999999E-8</v>
      </c>
      <c r="R100" s="34">
        <v>2.0538406755021871E-3</v>
      </c>
      <c r="S100" s="25">
        <v>24.257268852078127</v>
      </c>
    </row>
    <row r="101" spans="1:19" x14ac:dyDescent="0.3">
      <c r="A101" s="25">
        <v>24.264783792111942</v>
      </c>
      <c r="B101" s="22" t="s">
        <v>522</v>
      </c>
      <c r="C101" s="62">
        <v>44527</v>
      </c>
      <c r="D101" s="63">
        <v>44527.691666666666</v>
      </c>
      <c r="E101" s="27">
        <v>24.120000000174624</v>
      </c>
      <c r="F101" s="22">
        <v>1796</v>
      </c>
      <c r="G101" s="22">
        <v>-3142</v>
      </c>
      <c r="H101" s="27">
        <v>2.9367449999999997</v>
      </c>
      <c r="I101" s="65">
        <v>1845302000</v>
      </c>
      <c r="J101" s="34">
        <v>2.044457E-3</v>
      </c>
      <c r="K101" s="27">
        <v>9.9027069999999995E-2</v>
      </c>
      <c r="L101" s="66">
        <v>4.1205600000000002E-2</v>
      </c>
      <c r="M101" s="27">
        <v>0.31762210000000002</v>
      </c>
      <c r="N101" s="22">
        <v>46</v>
      </c>
      <c r="O101" s="22">
        <v>-21</v>
      </c>
      <c r="P101" s="22">
        <v>4</v>
      </c>
      <c r="Q101" s="64">
        <v>1.0999999999999999E-8</v>
      </c>
      <c r="R101" s="34">
        <v>2.0538557444599427E-3</v>
      </c>
      <c r="S101" s="25">
        <v>24.264783792111942</v>
      </c>
    </row>
    <row r="102" spans="1:19" x14ac:dyDescent="0.3">
      <c r="A102" s="25">
        <v>24.269793752134561</v>
      </c>
      <c r="B102" s="22" t="s">
        <v>243</v>
      </c>
      <c r="C102" s="62">
        <v>44527</v>
      </c>
      <c r="D102" s="63">
        <v>44527.053472222222</v>
      </c>
      <c r="E102" s="27">
        <v>9.4500000000698492</v>
      </c>
      <c r="F102" s="22">
        <v>1556</v>
      </c>
      <c r="G102" s="22">
        <v>-2792</v>
      </c>
      <c r="H102" s="27">
        <v>2.7999970000000003</v>
      </c>
      <c r="I102" s="65">
        <v>1710961000</v>
      </c>
      <c r="J102" s="34">
        <v>2.0444669999999999E-3</v>
      </c>
      <c r="K102" s="27">
        <v>8.9340700000000009E-2</v>
      </c>
      <c r="L102" s="66">
        <v>4.2819709999999997E-2</v>
      </c>
      <c r="M102" s="27">
        <v>0.4252764</v>
      </c>
      <c r="N102" s="22">
        <v>46</v>
      </c>
      <c r="O102" s="22">
        <v>-22</v>
      </c>
      <c r="P102" s="22">
        <v>6</v>
      </c>
      <c r="Q102" s="64">
        <v>1.2E-8</v>
      </c>
      <c r="R102" s="34">
        <v>2.0538657904317801E-3</v>
      </c>
      <c r="S102" s="25">
        <v>24.269793752134561</v>
      </c>
    </row>
    <row r="103" spans="1:19" x14ac:dyDescent="0.3">
      <c r="A103" s="25">
        <v>24.283821640197711</v>
      </c>
      <c r="B103" s="22" t="s">
        <v>422</v>
      </c>
      <c r="C103" s="62">
        <v>44527</v>
      </c>
      <c r="D103" s="63">
        <v>44527.463194444441</v>
      </c>
      <c r="E103" s="27">
        <v>18.959999999965078</v>
      </c>
      <c r="F103" s="22">
        <v>2425</v>
      </c>
      <c r="G103" s="22">
        <v>-3250</v>
      </c>
      <c r="H103" s="27">
        <v>2.894657</v>
      </c>
      <c r="I103" s="65">
        <v>1827420000</v>
      </c>
      <c r="J103" s="34">
        <v>2.0444949999999999E-3</v>
      </c>
      <c r="K103" s="27">
        <v>0.1500841</v>
      </c>
      <c r="L103" s="66">
        <v>4.76117E-2</v>
      </c>
      <c r="M103" s="27">
        <v>0.55992730000000002</v>
      </c>
      <c r="N103" s="22">
        <v>46</v>
      </c>
      <c r="O103" s="22">
        <v>-26</v>
      </c>
      <c r="P103" s="22">
        <v>3</v>
      </c>
      <c r="Q103" s="64">
        <v>1.2E-8</v>
      </c>
      <c r="R103" s="34">
        <v>2.0538939191529246E-3</v>
      </c>
      <c r="S103" s="25">
        <v>24.283821640197711</v>
      </c>
    </row>
    <row r="104" spans="1:19" x14ac:dyDescent="0.3">
      <c r="A104" s="25">
        <v>24.284322636199953</v>
      </c>
      <c r="B104" s="22" t="s">
        <v>291</v>
      </c>
      <c r="C104" s="62">
        <v>44527</v>
      </c>
      <c r="D104" s="63">
        <v>44527.163888888892</v>
      </c>
      <c r="E104" s="27">
        <v>11.776666666790844</v>
      </c>
      <c r="F104" s="22">
        <v>2072</v>
      </c>
      <c r="G104" s="22">
        <v>-1857</v>
      </c>
      <c r="H104" s="27">
        <v>2.8405990000000001</v>
      </c>
      <c r="I104" s="65">
        <v>1784581000</v>
      </c>
      <c r="J104" s="34">
        <v>2.0444959999999998E-3</v>
      </c>
      <c r="K104" s="27">
        <v>0.1347969</v>
      </c>
      <c r="L104" s="66">
        <v>4.049378E-2</v>
      </c>
      <c r="M104" s="27">
        <v>4.7387079999999998E-2</v>
      </c>
      <c r="N104" s="22">
        <v>47</v>
      </c>
      <c r="O104" s="22">
        <v>-25</v>
      </c>
      <c r="P104" s="22">
        <v>4</v>
      </c>
      <c r="Q104" s="64">
        <v>1.2E-8</v>
      </c>
      <c r="R104" s="34">
        <v>2.0538949237501082E-3</v>
      </c>
      <c r="S104" s="25">
        <v>24.284322636199953</v>
      </c>
    </row>
    <row r="105" spans="1:19" x14ac:dyDescent="0.3">
      <c r="A105" s="25">
        <v>24.284322636199953</v>
      </c>
      <c r="B105" s="22" t="s">
        <v>688</v>
      </c>
      <c r="C105" s="62">
        <v>44528</v>
      </c>
      <c r="D105" s="63">
        <v>44528.07708333333</v>
      </c>
      <c r="E105" s="27">
        <v>33.046666666755918</v>
      </c>
      <c r="F105" s="22">
        <v>1756</v>
      </c>
      <c r="G105" s="22">
        <v>-2289</v>
      </c>
      <c r="H105" s="27">
        <v>3.0202969999999998</v>
      </c>
      <c r="I105" s="65">
        <v>1964537000</v>
      </c>
      <c r="J105" s="34">
        <v>2.0444959999999998E-3</v>
      </c>
      <c r="K105" s="27">
        <v>0.1233641</v>
      </c>
      <c r="L105" s="66">
        <v>3.9844940000000002E-2</v>
      </c>
      <c r="M105" s="27">
        <v>6.1888659999999998E-2</v>
      </c>
      <c r="N105" s="22">
        <v>39</v>
      </c>
      <c r="O105" s="22">
        <v>-29</v>
      </c>
      <c r="P105" s="22">
        <v>7</v>
      </c>
      <c r="Q105" s="64">
        <v>1.0999999999999999E-8</v>
      </c>
      <c r="R105" s="34">
        <v>2.0538949237501082E-3</v>
      </c>
      <c r="S105" s="25">
        <v>24.284322636199953</v>
      </c>
    </row>
    <row r="106" spans="1:19" x14ac:dyDescent="0.3">
      <c r="A106" s="25">
        <v>24.288330604218309</v>
      </c>
      <c r="B106" s="22" t="s">
        <v>755</v>
      </c>
      <c r="C106" s="62">
        <v>44528</v>
      </c>
      <c r="D106" s="63">
        <v>44528.230555555558</v>
      </c>
      <c r="E106" s="27">
        <v>36.406666666860694</v>
      </c>
      <c r="F106" s="22">
        <v>2190</v>
      </c>
      <c r="G106" s="22">
        <v>-3332</v>
      </c>
      <c r="H106" s="27">
        <v>2.9489489999999998</v>
      </c>
      <c r="I106" s="65">
        <v>1790982000</v>
      </c>
      <c r="J106" s="34">
        <v>2.0445039999999999E-3</v>
      </c>
      <c r="K106" s="27">
        <v>0.10049379999999999</v>
      </c>
      <c r="L106" s="66">
        <v>4.951171E-2</v>
      </c>
      <c r="M106" s="27">
        <v>0.32338270000000002</v>
      </c>
      <c r="N106" s="22">
        <v>45</v>
      </c>
      <c r="O106" s="22">
        <v>-18</v>
      </c>
      <c r="P106" s="22">
        <v>6</v>
      </c>
      <c r="Q106" s="64">
        <v>1.0999999999999999E-8</v>
      </c>
      <c r="R106" s="34">
        <v>2.0539029605275783E-3</v>
      </c>
      <c r="S106" s="25">
        <v>24.288330604218309</v>
      </c>
    </row>
    <row r="107" spans="1:19" x14ac:dyDescent="0.3">
      <c r="A107" s="25">
        <v>24.295845544251904</v>
      </c>
      <c r="B107" s="22" t="s">
        <v>446</v>
      </c>
      <c r="C107" s="62">
        <v>44527</v>
      </c>
      <c r="D107" s="63">
        <v>44527.518055555556</v>
      </c>
      <c r="E107" s="27">
        <v>19.953333333546762</v>
      </c>
      <c r="F107" s="22">
        <v>2622</v>
      </c>
      <c r="G107" s="22">
        <v>-2594</v>
      </c>
      <c r="H107" s="27">
        <v>2.889259</v>
      </c>
      <c r="I107" s="65">
        <v>1842555000</v>
      </c>
      <c r="J107" s="34">
        <v>2.0445189999999999E-3</v>
      </c>
      <c r="K107" s="27">
        <v>0.1196656</v>
      </c>
      <c r="L107" s="66">
        <v>4.2725470000000002E-2</v>
      </c>
      <c r="M107" s="27">
        <v>0.1121055</v>
      </c>
      <c r="N107" s="22">
        <v>45</v>
      </c>
      <c r="O107" s="22">
        <v>-28</v>
      </c>
      <c r="P107" s="22">
        <v>5</v>
      </c>
      <c r="Q107" s="64">
        <v>1.2E-8</v>
      </c>
      <c r="R107" s="34">
        <v>2.0539180294853339E-3</v>
      </c>
      <c r="S107" s="25">
        <v>24.295845544251904</v>
      </c>
    </row>
    <row r="108" spans="1:19" x14ac:dyDescent="0.3">
      <c r="A108" s="25">
        <v>24.296346540254365</v>
      </c>
      <c r="B108" s="22" t="s">
        <v>262</v>
      </c>
      <c r="C108" s="62">
        <v>44527</v>
      </c>
      <c r="D108" s="63">
        <v>44527.097222222219</v>
      </c>
      <c r="E108" s="27">
        <v>10.5</v>
      </c>
      <c r="F108" s="22">
        <v>2308</v>
      </c>
      <c r="G108" s="22">
        <v>-2390</v>
      </c>
      <c r="H108" s="27">
        <v>2.8108710000000001</v>
      </c>
      <c r="I108" s="65">
        <v>1749166000</v>
      </c>
      <c r="J108" s="34">
        <v>2.0445200000000002E-3</v>
      </c>
      <c r="K108" s="27">
        <v>0.1179766</v>
      </c>
      <c r="L108" s="66">
        <v>4.0022149999999999E-2</v>
      </c>
      <c r="M108" s="27">
        <v>0.25086779999999997</v>
      </c>
      <c r="N108" s="22">
        <v>48</v>
      </c>
      <c r="O108" s="22">
        <v>-24</v>
      </c>
      <c r="P108" s="22">
        <v>4</v>
      </c>
      <c r="Q108" s="64">
        <v>1.2E-8</v>
      </c>
      <c r="R108" s="34">
        <v>2.053919034082518E-3</v>
      </c>
      <c r="S108" s="25">
        <v>24.296346540254365</v>
      </c>
    </row>
    <row r="109" spans="1:19" x14ac:dyDescent="0.3">
      <c r="A109" s="25">
        <v>24.296346540254365</v>
      </c>
      <c r="B109" s="22" t="s">
        <v>369</v>
      </c>
      <c r="C109" s="62">
        <v>44527</v>
      </c>
      <c r="D109" s="63">
        <v>44527.342361111114</v>
      </c>
      <c r="E109" s="27">
        <v>16.060000000116418</v>
      </c>
      <c r="F109" s="22">
        <v>1676</v>
      </c>
      <c r="G109" s="22">
        <v>-3064</v>
      </c>
      <c r="H109" s="27">
        <v>2.8417720000000002</v>
      </c>
      <c r="I109" s="65">
        <v>1780929000</v>
      </c>
      <c r="J109" s="34">
        <v>2.0445200000000002E-3</v>
      </c>
      <c r="K109" s="27">
        <v>0.1416077</v>
      </c>
      <c r="L109" s="66">
        <v>4.3529569999999997E-2</v>
      </c>
      <c r="M109" s="27">
        <v>0.2815629</v>
      </c>
      <c r="N109" s="22">
        <v>43</v>
      </c>
      <c r="O109" s="22">
        <v>-24</v>
      </c>
      <c r="P109" s="22">
        <v>10</v>
      </c>
      <c r="Q109" s="64">
        <v>1.2E-8</v>
      </c>
      <c r="R109" s="34">
        <v>2.053919034082518E-3</v>
      </c>
      <c r="S109" s="25">
        <v>24.296346540254365</v>
      </c>
    </row>
    <row r="110" spans="1:19" x14ac:dyDescent="0.3">
      <c r="A110" s="25">
        <v>24.309873432315278</v>
      </c>
      <c r="B110" s="22" t="s">
        <v>318</v>
      </c>
      <c r="C110" s="62">
        <v>44527</v>
      </c>
      <c r="D110" s="63">
        <v>44527.225694444445</v>
      </c>
      <c r="E110" s="27">
        <v>13.26000000006985</v>
      </c>
      <c r="F110" s="22">
        <v>2150</v>
      </c>
      <c r="G110" s="22">
        <v>-2144</v>
      </c>
      <c r="H110" s="27">
        <v>2.8666499999999999</v>
      </c>
      <c r="I110" s="65">
        <v>1770315000</v>
      </c>
      <c r="J110" s="34">
        <v>2.0445469999999999E-3</v>
      </c>
      <c r="K110" s="27">
        <v>0.15974189999999999</v>
      </c>
      <c r="L110" s="66">
        <v>4.8660309999999998E-2</v>
      </c>
      <c r="M110" s="27">
        <v>8.097617E-2</v>
      </c>
      <c r="N110" s="22">
        <v>48</v>
      </c>
      <c r="O110" s="22">
        <v>-25</v>
      </c>
      <c r="P110" s="22">
        <v>9</v>
      </c>
      <c r="Q110" s="64">
        <v>1.2E-8</v>
      </c>
      <c r="R110" s="34">
        <v>2.0539461582064784E-3</v>
      </c>
      <c r="S110" s="25">
        <v>24.309873432315278</v>
      </c>
    </row>
    <row r="111" spans="1:19" x14ac:dyDescent="0.3">
      <c r="A111" s="25">
        <v>24.310374428317736</v>
      </c>
      <c r="B111" s="22" t="s">
        <v>240</v>
      </c>
      <c r="C111" s="62">
        <v>44527</v>
      </c>
      <c r="D111" s="63">
        <v>44527.046527777777</v>
      </c>
      <c r="E111" s="27">
        <v>9.28333333338378</v>
      </c>
      <c r="F111" s="22">
        <v>2425</v>
      </c>
      <c r="G111" s="22">
        <v>-2922</v>
      </c>
      <c r="H111" s="27">
        <v>2.8057859999999999</v>
      </c>
      <c r="I111" s="65">
        <v>1770736000</v>
      </c>
      <c r="J111" s="34">
        <v>2.0445480000000002E-3</v>
      </c>
      <c r="K111" s="27">
        <v>0.1061243</v>
      </c>
      <c r="L111" s="66">
        <v>4.1849919999999999E-2</v>
      </c>
      <c r="M111" s="27">
        <v>0.2099153</v>
      </c>
      <c r="N111" s="22">
        <v>47</v>
      </c>
      <c r="O111" s="22">
        <v>-25</v>
      </c>
      <c r="P111" s="22">
        <v>5</v>
      </c>
      <c r="Q111" s="64">
        <v>1.2E-8</v>
      </c>
      <c r="R111" s="34">
        <v>2.0539471628036625E-3</v>
      </c>
      <c r="S111" s="25">
        <v>24.310374428317736</v>
      </c>
    </row>
    <row r="112" spans="1:19" x14ac:dyDescent="0.3">
      <c r="A112" s="25">
        <v>24.313881400333415</v>
      </c>
      <c r="B112" s="22" t="s">
        <v>390</v>
      </c>
      <c r="C112" s="62">
        <v>44527</v>
      </c>
      <c r="D112" s="63">
        <v>44527.390277777777</v>
      </c>
      <c r="E112" s="27">
        <v>17.210000000023285</v>
      </c>
      <c r="F112" s="22">
        <v>1954</v>
      </c>
      <c r="G112" s="22">
        <v>-3127</v>
      </c>
      <c r="H112" s="27">
        <v>2.8472490000000001</v>
      </c>
      <c r="I112" s="65">
        <v>1748399000</v>
      </c>
      <c r="J112" s="34">
        <v>2.044555E-3</v>
      </c>
      <c r="K112" s="27">
        <v>0.13410279999999999</v>
      </c>
      <c r="L112" s="66">
        <v>4.4179450000000002E-2</v>
      </c>
      <c r="M112" s="27">
        <v>0.11866210000000001</v>
      </c>
      <c r="N112" s="22">
        <v>46</v>
      </c>
      <c r="O112" s="22">
        <v>-27</v>
      </c>
      <c r="P112" s="22">
        <v>10</v>
      </c>
      <c r="Q112" s="64">
        <v>1.2E-8</v>
      </c>
      <c r="R112" s="34">
        <v>2.0539541949839485E-3</v>
      </c>
      <c r="S112" s="25">
        <v>24.313881400333415</v>
      </c>
    </row>
    <row r="113" spans="1:19" x14ac:dyDescent="0.3">
      <c r="A113" s="25">
        <v>24.317388372349313</v>
      </c>
      <c r="B113" s="22" t="s">
        <v>684</v>
      </c>
      <c r="C113" s="62">
        <v>44528</v>
      </c>
      <c r="D113" s="63">
        <v>44528.067361111112</v>
      </c>
      <c r="E113" s="27">
        <v>32.81333333353512</v>
      </c>
      <c r="F113" s="22">
        <v>2308</v>
      </c>
      <c r="G113" s="22">
        <v>-3168</v>
      </c>
      <c r="H113" s="27">
        <v>3.0027729999999999</v>
      </c>
      <c r="I113" s="65">
        <v>1921800000</v>
      </c>
      <c r="J113" s="34">
        <v>2.0445620000000002E-3</v>
      </c>
      <c r="K113" s="27">
        <v>0.1079576</v>
      </c>
      <c r="L113" s="66">
        <v>4.2037869999999998E-2</v>
      </c>
      <c r="M113" s="27">
        <v>0.35670059999999998</v>
      </c>
      <c r="N113" s="22">
        <v>42</v>
      </c>
      <c r="O113" s="22">
        <v>-24</v>
      </c>
      <c r="P113" s="22">
        <v>8</v>
      </c>
      <c r="Q113" s="64">
        <v>1.0999999999999999E-8</v>
      </c>
      <c r="R113" s="34">
        <v>2.0539612271642349E-3</v>
      </c>
      <c r="S113" s="25">
        <v>24.317388372349313</v>
      </c>
    </row>
    <row r="114" spans="1:19" x14ac:dyDescent="0.3">
      <c r="A114" s="25">
        <v>24.324903312383128</v>
      </c>
      <c r="B114" s="22" t="s">
        <v>251</v>
      </c>
      <c r="C114" s="62">
        <v>44527</v>
      </c>
      <c r="D114" s="63">
        <v>44527.072222222225</v>
      </c>
      <c r="E114" s="27">
        <v>9.9000000001396984</v>
      </c>
      <c r="F114" s="22">
        <v>2504</v>
      </c>
      <c r="G114" s="22">
        <v>-2226</v>
      </c>
      <c r="H114" s="27">
        <v>2.8247179999999998</v>
      </c>
      <c r="I114" s="65">
        <v>1780074000</v>
      </c>
      <c r="J114" s="34">
        <v>2.0445770000000001E-3</v>
      </c>
      <c r="K114" s="27">
        <v>0.110098</v>
      </c>
      <c r="L114" s="66">
        <v>4.2120089999999999E-2</v>
      </c>
      <c r="M114" s="27">
        <v>0.27509610000000001</v>
      </c>
      <c r="N114" s="22">
        <v>47</v>
      </c>
      <c r="O114" s="22">
        <v>-25</v>
      </c>
      <c r="P114" s="22">
        <v>5</v>
      </c>
      <c r="Q114" s="64">
        <v>1.2E-8</v>
      </c>
      <c r="R114" s="34">
        <v>2.0539762961219905E-3</v>
      </c>
      <c r="S114" s="25">
        <v>24.324903312383128</v>
      </c>
    </row>
    <row r="115" spans="1:19" x14ac:dyDescent="0.3">
      <c r="A115" s="25">
        <v>24.337428212439782</v>
      </c>
      <c r="B115" s="22" t="s">
        <v>526</v>
      </c>
      <c r="C115" s="62">
        <v>44527</v>
      </c>
      <c r="D115" s="63">
        <v>44527.701388888891</v>
      </c>
      <c r="E115" s="27">
        <v>24.353333333570045</v>
      </c>
      <c r="F115" s="22">
        <v>2190</v>
      </c>
      <c r="G115" s="22">
        <v>-2758</v>
      </c>
      <c r="H115" s="27">
        <v>2.9609969999999999</v>
      </c>
      <c r="I115" s="65">
        <v>1896728000</v>
      </c>
      <c r="J115" s="34">
        <v>2.044602E-3</v>
      </c>
      <c r="K115" s="27">
        <v>0.12161520000000001</v>
      </c>
      <c r="L115" s="66">
        <v>3.9971520000000003E-2</v>
      </c>
      <c r="M115" s="27">
        <v>0.13965060000000001</v>
      </c>
      <c r="N115" s="22">
        <v>45</v>
      </c>
      <c r="O115" s="22">
        <v>-26</v>
      </c>
      <c r="P115" s="22">
        <v>5</v>
      </c>
      <c r="Q115" s="64">
        <v>1.0999999999999999E-8</v>
      </c>
      <c r="R115" s="34">
        <v>2.054001411051584E-3</v>
      </c>
      <c r="S115" s="25">
        <v>24.337428212439782</v>
      </c>
    </row>
    <row r="116" spans="1:19" x14ac:dyDescent="0.3">
      <c r="A116" s="25">
        <v>24.340434188452996</v>
      </c>
      <c r="B116" s="22" t="s">
        <v>616</v>
      </c>
      <c r="C116" s="62">
        <v>44527</v>
      </c>
      <c r="D116" s="63">
        <v>44527.906944444447</v>
      </c>
      <c r="E116" s="27">
        <v>28.963333333558403</v>
      </c>
      <c r="F116" s="22">
        <v>2308</v>
      </c>
      <c r="G116" s="22">
        <v>-3086</v>
      </c>
      <c r="H116" s="27">
        <v>2.9125719999999999</v>
      </c>
      <c r="I116" s="65">
        <v>1871093000</v>
      </c>
      <c r="J116" s="34">
        <v>2.0446079999999998E-3</v>
      </c>
      <c r="K116" s="27">
        <v>0.11923700000000001</v>
      </c>
      <c r="L116" s="66">
        <v>4.1345340000000001E-2</v>
      </c>
      <c r="M116" s="27">
        <v>0.36650909999999998</v>
      </c>
      <c r="N116" s="22">
        <v>45</v>
      </c>
      <c r="O116" s="22">
        <v>-23</v>
      </c>
      <c r="P116" s="22">
        <v>6</v>
      </c>
      <c r="Q116" s="64">
        <v>1.0999999999999999E-8</v>
      </c>
      <c r="R116" s="34">
        <v>2.0540074386346859E-3</v>
      </c>
      <c r="S116" s="25">
        <v>24.340434188452996</v>
      </c>
    </row>
    <row r="117" spans="1:19" x14ac:dyDescent="0.3">
      <c r="A117" s="25">
        <v>24.341937176459936</v>
      </c>
      <c r="B117" s="22" t="s">
        <v>661</v>
      </c>
      <c r="C117" s="62">
        <v>44528</v>
      </c>
      <c r="D117" s="63">
        <v>44528.010416666664</v>
      </c>
      <c r="E117" s="27">
        <v>31.446666666779201</v>
      </c>
      <c r="F117" s="22">
        <v>2150</v>
      </c>
      <c r="G117" s="22">
        <v>-1898</v>
      </c>
      <c r="H117" s="27">
        <v>3.0321879999999997</v>
      </c>
      <c r="I117" s="65">
        <v>1996766000</v>
      </c>
      <c r="J117" s="34">
        <v>2.044611E-3</v>
      </c>
      <c r="K117" s="27">
        <v>0.12466359999999999</v>
      </c>
      <c r="L117" s="66">
        <v>3.7648679999999997E-2</v>
      </c>
      <c r="M117" s="27">
        <v>0.182757</v>
      </c>
      <c r="N117" s="22">
        <v>42</v>
      </c>
      <c r="O117" s="22">
        <v>-30</v>
      </c>
      <c r="P117" s="22">
        <v>2</v>
      </c>
      <c r="Q117" s="64">
        <v>1.0999999999999999E-8</v>
      </c>
      <c r="R117" s="34">
        <v>2.0540104524262373E-3</v>
      </c>
      <c r="S117" s="25">
        <v>24.341937176459936</v>
      </c>
    </row>
    <row r="118" spans="1:19" x14ac:dyDescent="0.3">
      <c r="A118" s="25">
        <v>24.343440164466656</v>
      </c>
      <c r="B118" s="22" t="s">
        <v>431</v>
      </c>
      <c r="C118" s="62">
        <v>44527</v>
      </c>
      <c r="D118" s="63">
        <v>44527.484027777777</v>
      </c>
      <c r="E118" s="27">
        <v>19.13666666683741</v>
      </c>
      <c r="F118" s="22">
        <v>2701</v>
      </c>
      <c r="G118" s="22">
        <v>-2717</v>
      </c>
      <c r="H118" s="27">
        <v>2.9188299999999998</v>
      </c>
      <c r="I118" s="65">
        <v>1846547000</v>
      </c>
      <c r="J118" s="34">
        <v>2.0446140000000002E-3</v>
      </c>
      <c r="K118" s="27">
        <v>0.1111212</v>
      </c>
      <c r="L118" s="66">
        <v>4.0554989999999999E-2</v>
      </c>
      <c r="M118" s="27">
        <v>0.233234</v>
      </c>
      <c r="N118" s="22">
        <v>48</v>
      </c>
      <c r="O118" s="22">
        <v>-26</v>
      </c>
      <c r="P118" s="22">
        <v>4</v>
      </c>
      <c r="Q118" s="64">
        <v>1.2E-8</v>
      </c>
      <c r="R118" s="34">
        <v>2.0540134662177887E-3</v>
      </c>
      <c r="S118" s="25">
        <v>24.343440164466656</v>
      </c>
    </row>
    <row r="119" spans="1:19" x14ac:dyDescent="0.3">
      <c r="A119" s="25">
        <v>24.344943152473377</v>
      </c>
      <c r="B119" s="22" t="s">
        <v>257</v>
      </c>
      <c r="C119" s="62">
        <v>44527</v>
      </c>
      <c r="D119" s="63">
        <v>44527.086111111108</v>
      </c>
      <c r="E119" s="27">
        <v>10.233333333337214</v>
      </c>
      <c r="F119" s="22">
        <v>2190</v>
      </c>
      <c r="G119" s="22">
        <v>-2390</v>
      </c>
      <c r="H119" s="27">
        <v>2.8397380000000001</v>
      </c>
      <c r="I119" s="65">
        <v>1768354000</v>
      </c>
      <c r="J119" s="34">
        <v>2.0446169999999999E-3</v>
      </c>
      <c r="K119" s="27">
        <v>0.1382919</v>
      </c>
      <c r="L119" s="66">
        <v>4.5238510000000003E-2</v>
      </c>
      <c r="M119" s="27">
        <v>0.50294859999999997</v>
      </c>
      <c r="N119" s="22">
        <v>48</v>
      </c>
      <c r="O119" s="22">
        <v>-23</v>
      </c>
      <c r="P119" s="22">
        <v>4</v>
      </c>
      <c r="Q119" s="64">
        <v>1.2E-8</v>
      </c>
      <c r="R119" s="34">
        <v>2.0540164800093397E-3</v>
      </c>
      <c r="S119" s="25">
        <v>24.344943152473377</v>
      </c>
    </row>
    <row r="120" spans="1:19" x14ac:dyDescent="0.3">
      <c r="A120" s="25">
        <v>24.351456100502933</v>
      </c>
      <c r="B120" s="22" t="s">
        <v>637</v>
      </c>
      <c r="C120" s="62">
        <v>44527</v>
      </c>
      <c r="D120" s="63">
        <v>44527.955555555556</v>
      </c>
      <c r="E120" s="27">
        <v>30.130000000186264</v>
      </c>
      <c r="F120" s="22">
        <v>1836</v>
      </c>
      <c r="G120" s="22">
        <v>-3258</v>
      </c>
      <c r="H120" s="27">
        <v>2.994011</v>
      </c>
      <c r="I120" s="65">
        <v>1880400000</v>
      </c>
      <c r="J120" s="34">
        <v>2.04463E-3</v>
      </c>
      <c r="K120" s="27">
        <v>0.1174415</v>
      </c>
      <c r="L120" s="66">
        <v>4.0147820000000001E-2</v>
      </c>
      <c r="M120" s="27">
        <v>0.26529560000000002</v>
      </c>
      <c r="N120" s="22">
        <v>45</v>
      </c>
      <c r="O120" s="22">
        <v>-17</v>
      </c>
      <c r="P120" s="22">
        <v>13</v>
      </c>
      <c r="Q120" s="64">
        <v>1.0999999999999999E-8</v>
      </c>
      <c r="R120" s="34">
        <v>2.0540295397727284E-3</v>
      </c>
      <c r="S120" s="25">
        <v>24.351456100502933</v>
      </c>
    </row>
    <row r="121" spans="1:19" x14ac:dyDescent="0.3">
      <c r="A121" s="25">
        <v>24.357969048532269</v>
      </c>
      <c r="B121" s="22" t="s">
        <v>743</v>
      </c>
      <c r="C121" s="62">
        <v>44528</v>
      </c>
      <c r="D121" s="63">
        <v>44528.202777777777</v>
      </c>
      <c r="E121" s="27">
        <v>35.740000000116417</v>
      </c>
      <c r="F121" s="22">
        <v>1756</v>
      </c>
      <c r="G121" s="22">
        <v>-2133</v>
      </c>
      <c r="H121" s="27">
        <v>2.9318170000000001</v>
      </c>
      <c r="I121" s="65">
        <v>1881401000</v>
      </c>
      <c r="J121" s="34">
        <v>2.0446430000000001E-3</v>
      </c>
      <c r="K121" s="27">
        <v>0.1356888</v>
      </c>
      <c r="L121" s="66">
        <v>4.3222139999999999E-2</v>
      </c>
      <c r="M121" s="27">
        <v>6.6740140000000003E-2</v>
      </c>
      <c r="N121" s="22">
        <v>41</v>
      </c>
      <c r="O121" s="22">
        <v>-28</v>
      </c>
      <c r="P121" s="22">
        <v>9</v>
      </c>
      <c r="Q121" s="64">
        <v>1.0999999999999999E-8</v>
      </c>
      <c r="R121" s="34">
        <v>2.0540425995361168E-3</v>
      </c>
      <c r="S121" s="25">
        <v>24.357969048532269</v>
      </c>
    </row>
    <row r="122" spans="1:19" x14ac:dyDescent="0.3">
      <c r="A122" s="25">
        <v>24.359472036538989</v>
      </c>
      <c r="B122" s="22" t="s">
        <v>437</v>
      </c>
      <c r="C122" s="62">
        <v>44527</v>
      </c>
      <c r="D122" s="63">
        <v>44527.49722222222</v>
      </c>
      <c r="E122" s="27">
        <v>19.453333333488555</v>
      </c>
      <c r="F122" s="22">
        <v>1676</v>
      </c>
      <c r="G122" s="22">
        <v>-2754</v>
      </c>
      <c r="H122" s="27">
        <v>2.898568</v>
      </c>
      <c r="I122" s="65">
        <v>1826605000</v>
      </c>
      <c r="J122" s="34">
        <v>2.0446459999999998E-3</v>
      </c>
      <c r="K122" s="27">
        <v>0.124294</v>
      </c>
      <c r="L122" s="66">
        <v>4.4011740000000001E-2</v>
      </c>
      <c r="M122" s="27">
        <v>0.3347099</v>
      </c>
      <c r="N122" s="22">
        <v>43</v>
      </c>
      <c r="O122" s="22">
        <v>-26</v>
      </c>
      <c r="P122" s="22">
        <v>3</v>
      </c>
      <c r="Q122" s="64">
        <v>1.2E-8</v>
      </c>
      <c r="R122" s="34">
        <v>2.0540456133276677E-3</v>
      </c>
      <c r="S122" s="25">
        <v>24.359472036538989</v>
      </c>
    </row>
    <row r="123" spans="1:19" x14ac:dyDescent="0.3">
      <c r="A123" s="25">
        <v>24.359973032541227</v>
      </c>
      <c r="B123" s="22" t="s">
        <v>288</v>
      </c>
      <c r="C123" s="62">
        <v>44527</v>
      </c>
      <c r="D123" s="63">
        <v>44527.156944444447</v>
      </c>
      <c r="E123" s="27">
        <v>11.610000000104774</v>
      </c>
      <c r="F123" s="22">
        <v>2700</v>
      </c>
      <c r="G123" s="22">
        <v>-2922</v>
      </c>
      <c r="H123" s="27">
        <v>2.8589830000000003</v>
      </c>
      <c r="I123" s="65">
        <v>1819568000</v>
      </c>
      <c r="J123" s="34">
        <v>2.0446470000000001E-3</v>
      </c>
      <c r="K123" s="27">
        <v>0.1154058</v>
      </c>
      <c r="L123" s="66">
        <v>4.323871E-2</v>
      </c>
      <c r="M123" s="27">
        <v>0.19471530000000001</v>
      </c>
      <c r="N123" s="22">
        <v>46</v>
      </c>
      <c r="O123" s="22">
        <v>-26</v>
      </c>
      <c r="P123" s="22">
        <v>3</v>
      </c>
      <c r="Q123" s="64">
        <v>1.2E-8</v>
      </c>
      <c r="R123" s="34">
        <v>2.0540466179248518E-3</v>
      </c>
      <c r="S123" s="25">
        <v>24.359973032541227</v>
      </c>
    </row>
    <row r="124" spans="1:19" x14ac:dyDescent="0.3">
      <c r="A124" s="25">
        <v>24.384020840649832</v>
      </c>
      <c r="B124" s="22" t="s">
        <v>380</v>
      </c>
      <c r="C124" s="62">
        <v>44527</v>
      </c>
      <c r="D124" s="63">
        <v>44527.367361111108</v>
      </c>
      <c r="E124" s="27">
        <v>16.659999999976719</v>
      </c>
      <c r="F124" s="22">
        <v>2504</v>
      </c>
      <c r="G124" s="22">
        <v>-3373</v>
      </c>
      <c r="H124" s="27">
        <v>2.8490479999999998</v>
      </c>
      <c r="I124" s="65">
        <v>1807033000</v>
      </c>
      <c r="J124" s="34">
        <v>2.044695E-3</v>
      </c>
      <c r="K124" s="27">
        <v>0.14729229999999999</v>
      </c>
      <c r="L124" s="66">
        <v>4.1837550000000001E-2</v>
      </c>
      <c r="M124" s="27">
        <v>0.34517160000000002</v>
      </c>
      <c r="N124" s="22">
        <v>47</v>
      </c>
      <c r="O124" s="22">
        <v>-24</v>
      </c>
      <c r="P124" s="22">
        <v>3</v>
      </c>
      <c r="Q124" s="64">
        <v>1.2E-8</v>
      </c>
      <c r="R124" s="34">
        <v>2.054094838589671E-3</v>
      </c>
      <c r="S124" s="25">
        <v>24.384020840649832</v>
      </c>
    </row>
    <row r="125" spans="1:19" x14ac:dyDescent="0.3">
      <c r="A125" s="25">
        <v>24.385523828656773</v>
      </c>
      <c r="B125" s="22" t="s">
        <v>802</v>
      </c>
      <c r="C125" s="62">
        <v>44528</v>
      </c>
      <c r="D125" s="63">
        <v>44528.338194444441</v>
      </c>
      <c r="E125" s="27">
        <v>38.99000000005821</v>
      </c>
      <c r="F125" s="22">
        <v>2229</v>
      </c>
      <c r="G125" s="22">
        <v>-2390</v>
      </c>
      <c r="H125" s="27">
        <v>2.8790109999999998</v>
      </c>
      <c r="I125" s="65">
        <v>1892352000</v>
      </c>
      <c r="J125" s="34">
        <v>2.0446980000000002E-3</v>
      </c>
      <c r="K125" s="27">
        <v>0.1297642</v>
      </c>
      <c r="L125" s="66">
        <v>3.6224909999999999E-2</v>
      </c>
      <c r="M125" s="27">
        <v>0.17280390000000001</v>
      </c>
      <c r="N125" s="22">
        <v>40</v>
      </c>
      <c r="O125" s="22">
        <v>-26</v>
      </c>
      <c r="P125" s="22">
        <v>7</v>
      </c>
      <c r="Q125" s="64">
        <v>1E-8</v>
      </c>
      <c r="R125" s="34">
        <v>2.0540978523812224E-3</v>
      </c>
      <c r="S125" s="25">
        <v>24.385523828656773</v>
      </c>
    </row>
    <row r="126" spans="1:19" x14ac:dyDescent="0.3">
      <c r="A126" s="25">
        <v>24.387026816663493</v>
      </c>
      <c r="B126" s="22" t="s">
        <v>221</v>
      </c>
      <c r="C126" s="62">
        <v>44527</v>
      </c>
      <c r="D126" s="63">
        <v>44527.003472222219</v>
      </c>
      <c r="E126" s="27">
        <v>8.25</v>
      </c>
      <c r="F126" s="22">
        <v>2033</v>
      </c>
      <c r="G126" s="22">
        <v>-2185</v>
      </c>
      <c r="H126" s="27">
        <v>2.7426529999999998</v>
      </c>
      <c r="I126" s="65">
        <v>1716455000</v>
      </c>
      <c r="J126" s="34">
        <v>2.0447009999999999E-3</v>
      </c>
      <c r="K126" s="27">
        <v>0.1389454</v>
      </c>
      <c r="L126" s="66">
        <v>4.419447E-2</v>
      </c>
      <c r="M126" s="27">
        <v>0.2353509</v>
      </c>
      <c r="N126" s="22">
        <v>44</v>
      </c>
      <c r="O126" s="22">
        <v>-20</v>
      </c>
      <c r="P126" s="22">
        <v>6</v>
      </c>
      <c r="Q126" s="64">
        <v>1.2E-8</v>
      </c>
      <c r="R126" s="34">
        <v>2.0541008661727734E-3</v>
      </c>
      <c r="S126" s="25">
        <v>24.387026816663493</v>
      </c>
    </row>
    <row r="127" spans="1:19" x14ac:dyDescent="0.3">
      <c r="A127" s="25">
        <v>24.395042752699545</v>
      </c>
      <c r="B127" s="22" t="s">
        <v>724</v>
      </c>
      <c r="C127" s="62">
        <v>44528</v>
      </c>
      <c r="D127" s="63">
        <v>44528.15902777778</v>
      </c>
      <c r="E127" s="27">
        <v>35.013333333546761</v>
      </c>
      <c r="F127" s="22">
        <v>2426</v>
      </c>
      <c r="G127" s="22">
        <v>-2144</v>
      </c>
      <c r="H127" s="27">
        <v>2.9173439999999999</v>
      </c>
      <c r="I127" s="65">
        <v>1865659000</v>
      </c>
      <c r="J127" s="34">
        <v>2.0447170000000001E-3</v>
      </c>
      <c r="K127" s="27">
        <v>0.113515</v>
      </c>
      <c r="L127" s="66">
        <v>3.7472720000000001E-2</v>
      </c>
      <c r="M127" s="27">
        <v>0.1044562</v>
      </c>
      <c r="N127" s="22">
        <v>45</v>
      </c>
      <c r="O127" s="22">
        <v>-30</v>
      </c>
      <c r="P127" s="22">
        <v>7</v>
      </c>
      <c r="Q127" s="64">
        <v>1.0999999999999999E-8</v>
      </c>
      <c r="R127" s="34">
        <v>2.0541169397277131E-3</v>
      </c>
      <c r="S127" s="25">
        <v>24.395042752699545</v>
      </c>
    </row>
    <row r="128" spans="1:19" x14ac:dyDescent="0.3">
      <c r="A128" s="25">
        <v>24.395543748701787</v>
      </c>
      <c r="B128" s="22" t="s">
        <v>397</v>
      </c>
      <c r="C128" s="62">
        <v>44527</v>
      </c>
      <c r="D128" s="63">
        <v>44527.40625</v>
      </c>
      <c r="E128" s="27">
        <v>17.593333333383782</v>
      </c>
      <c r="F128" s="22">
        <v>1955</v>
      </c>
      <c r="G128" s="22">
        <v>-2513</v>
      </c>
      <c r="H128" s="27">
        <v>2.8454489999999999</v>
      </c>
      <c r="I128" s="65">
        <v>1787576000</v>
      </c>
      <c r="J128" s="34">
        <v>2.0447180000000001E-3</v>
      </c>
      <c r="K128" s="27">
        <v>0.1159888</v>
      </c>
      <c r="L128" s="66">
        <v>4.0667729999999999E-2</v>
      </c>
      <c r="M128" s="27">
        <v>0.28244970000000003</v>
      </c>
      <c r="N128" s="22">
        <v>45</v>
      </c>
      <c r="O128" s="22">
        <v>-28</v>
      </c>
      <c r="P128" s="22">
        <v>2</v>
      </c>
      <c r="Q128" s="64">
        <v>1.2E-8</v>
      </c>
      <c r="R128" s="34">
        <v>2.0541179443248968E-3</v>
      </c>
      <c r="S128" s="25">
        <v>24.395543748701787</v>
      </c>
    </row>
    <row r="129" spans="1:19" x14ac:dyDescent="0.3">
      <c r="A129" s="25">
        <v>24.399551716719927</v>
      </c>
      <c r="B129" s="22" t="s">
        <v>477</v>
      </c>
      <c r="C129" s="62">
        <v>44527</v>
      </c>
      <c r="D129" s="63">
        <v>44527.588888888888</v>
      </c>
      <c r="E129" s="27">
        <v>21.653333333500196</v>
      </c>
      <c r="F129" s="22">
        <v>1915</v>
      </c>
      <c r="G129" s="22">
        <v>-1898</v>
      </c>
      <c r="H129" s="27">
        <v>2.9400310000000003</v>
      </c>
      <c r="I129" s="65">
        <v>1848661000</v>
      </c>
      <c r="J129" s="34">
        <v>2.0447260000000002E-3</v>
      </c>
      <c r="K129" s="27">
        <v>9.8483119999999993E-2</v>
      </c>
      <c r="L129" s="66">
        <v>4.1733819999999998E-2</v>
      </c>
      <c r="M129" s="27">
        <v>0.17689299999999999</v>
      </c>
      <c r="N129" s="22">
        <v>45</v>
      </c>
      <c r="O129" s="22">
        <v>-24</v>
      </c>
      <c r="P129" s="22">
        <v>6</v>
      </c>
      <c r="Q129" s="64">
        <v>1.2E-8</v>
      </c>
      <c r="R129" s="34">
        <v>2.0541259811023668E-3</v>
      </c>
      <c r="S129" s="25">
        <v>24.399551716719927</v>
      </c>
    </row>
    <row r="130" spans="1:19" x14ac:dyDescent="0.3">
      <c r="A130" s="25">
        <v>24.412577612778598</v>
      </c>
      <c r="B130" s="22" t="s">
        <v>283</v>
      </c>
      <c r="C130" s="62">
        <v>44527</v>
      </c>
      <c r="D130" s="63">
        <v>44527.145138888889</v>
      </c>
      <c r="E130" s="27">
        <v>11.326666666720994</v>
      </c>
      <c r="F130" s="22">
        <v>2701</v>
      </c>
      <c r="G130" s="22">
        <v>-2881</v>
      </c>
      <c r="H130" s="27">
        <v>2.8481870000000002</v>
      </c>
      <c r="I130" s="65">
        <v>1787396000</v>
      </c>
      <c r="J130" s="34">
        <v>2.0447519999999999E-3</v>
      </c>
      <c r="K130" s="27">
        <v>0.12543479999999999</v>
      </c>
      <c r="L130" s="66">
        <v>4.0262300000000001E-2</v>
      </c>
      <c r="M130" s="27">
        <v>5.9694150000000001E-2</v>
      </c>
      <c r="N130" s="22">
        <v>46</v>
      </c>
      <c r="O130" s="22">
        <v>-26</v>
      </c>
      <c r="P130" s="22">
        <v>2</v>
      </c>
      <c r="Q130" s="64">
        <v>1.2E-8</v>
      </c>
      <c r="R130" s="34">
        <v>2.0541521006291435E-3</v>
      </c>
      <c r="S130" s="25">
        <v>24.412577612778598</v>
      </c>
    </row>
    <row r="131" spans="1:19" x14ac:dyDescent="0.3">
      <c r="A131" s="25">
        <v>24.417587572801214</v>
      </c>
      <c r="B131" s="22" t="s">
        <v>412</v>
      </c>
      <c r="C131" s="62">
        <v>44527</v>
      </c>
      <c r="D131" s="63">
        <v>44527.44027777778</v>
      </c>
      <c r="E131" s="27">
        <v>18.410000000093135</v>
      </c>
      <c r="F131" s="22">
        <v>1756</v>
      </c>
      <c r="G131" s="22">
        <v>-3181</v>
      </c>
      <c r="H131" s="27">
        <v>2.8877730000000001</v>
      </c>
      <c r="I131" s="65">
        <v>1790487000</v>
      </c>
      <c r="J131" s="34">
        <v>2.0447619999999999E-3</v>
      </c>
      <c r="K131" s="27">
        <v>0.1275432</v>
      </c>
      <c r="L131" s="66">
        <v>4.1702099999999999E-2</v>
      </c>
      <c r="M131" s="27">
        <v>0.24753330000000001</v>
      </c>
      <c r="N131" s="22">
        <v>46</v>
      </c>
      <c r="O131" s="22">
        <v>-22</v>
      </c>
      <c r="P131" s="22">
        <v>11</v>
      </c>
      <c r="Q131" s="64">
        <v>1.2E-8</v>
      </c>
      <c r="R131" s="34">
        <v>2.0541621466009809E-3</v>
      </c>
      <c r="S131" s="25">
        <v>24.417587572801214</v>
      </c>
    </row>
    <row r="132" spans="1:19" x14ac:dyDescent="0.3">
      <c r="A132" s="25">
        <v>24.42159554081913</v>
      </c>
      <c r="B132" s="22" t="s">
        <v>892</v>
      </c>
      <c r="C132" s="62">
        <v>44528</v>
      </c>
      <c r="D132" s="63">
        <v>44528.544444444444</v>
      </c>
      <c r="E132" s="27">
        <v>43.940000000128059</v>
      </c>
      <c r="F132" s="22">
        <v>2268</v>
      </c>
      <c r="G132" s="22">
        <v>-2390</v>
      </c>
      <c r="H132" s="27">
        <v>2.8944999999999999</v>
      </c>
      <c r="I132" s="65">
        <v>1921560000</v>
      </c>
      <c r="J132" s="34">
        <v>2.04477E-3</v>
      </c>
      <c r="K132" s="27">
        <v>9.3194799999999994E-2</v>
      </c>
      <c r="L132" s="66">
        <v>3.8648349999999998E-2</v>
      </c>
      <c r="M132" s="27">
        <v>0.1757677</v>
      </c>
      <c r="N132" s="22">
        <v>43</v>
      </c>
      <c r="O132" s="22">
        <v>-27</v>
      </c>
      <c r="P132" s="22">
        <v>3</v>
      </c>
      <c r="Q132" s="64">
        <v>1E-8</v>
      </c>
      <c r="R132" s="34">
        <v>2.0541701833784506E-3</v>
      </c>
      <c r="S132" s="25">
        <v>24.42159554081913</v>
      </c>
    </row>
    <row r="133" spans="1:19" x14ac:dyDescent="0.3">
      <c r="A133" s="25">
        <v>24.422597532823609</v>
      </c>
      <c r="B133" s="22" t="s">
        <v>348</v>
      </c>
      <c r="C133" s="62">
        <v>44527</v>
      </c>
      <c r="D133" s="63">
        <v>44527.293749999997</v>
      </c>
      <c r="E133" s="27">
        <v>14.893333333313931</v>
      </c>
      <c r="F133" s="22">
        <v>1954</v>
      </c>
      <c r="G133" s="22">
        <v>-2144</v>
      </c>
      <c r="H133" s="27">
        <v>2.858749</v>
      </c>
      <c r="I133" s="65">
        <v>1790320000</v>
      </c>
      <c r="J133" s="34">
        <v>2.0447719999999998E-3</v>
      </c>
      <c r="K133" s="27">
        <v>0.14936050000000001</v>
      </c>
      <c r="L133" s="66">
        <v>3.958913E-2</v>
      </c>
      <c r="M133" s="27">
        <v>0.1125351</v>
      </c>
      <c r="N133" s="22">
        <v>46</v>
      </c>
      <c r="O133" s="22">
        <v>-26</v>
      </c>
      <c r="P133" s="22">
        <v>9</v>
      </c>
      <c r="Q133" s="64">
        <v>1.2E-8</v>
      </c>
      <c r="R133" s="34">
        <v>2.0541721925728179E-3</v>
      </c>
      <c r="S133" s="25">
        <v>24.422597532823609</v>
      </c>
    </row>
    <row r="134" spans="1:19" x14ac:dyDescent="0.3">
      <c r="A134" s="25">
        <v>24.42309852882607</v>
      </c>
      <c r="B134" s="22" t="s">
        <v>163</v>
      </c>
      <c r="C134" s="62">
        <v>44526</v>
      </c>
      <c r="D134" s="63">
        <v>44526.870833333334</v>
      </c>
      <c r="E134" s="27">
        <v>5.0666666667675599</v>
      </c>
      <c r="F134" s="22">
        <v>1955</v>
      </c>
      <c r="G134" s="22">
        <v>-2103</v>
      </c>
      <c r="H134" s="27">
        <v>2.7814559999999999</v>
      </c>
      <c r="I134" s="65">
        <v>1749422000</v>
      </c>
      <c r="J134" s="34">
        <v>2.0447730000000002E-3</v>
      </c>
      <c r="K134" s="27">
        <v>0.13433699999999998</v>
      </c>
      <c r="L134" s="66">
        <v>4.3409730000000001E-2</v>
      </c>
      <c r="M134" s="27">
        <v>7.3883329999999997E-2</v>
      </c>
      <c r="N134" s="22">
        <v>41</v>
      </c>
      <c r="O134" s="22">
        <v>-16</v>
      </c>
      <c r="P134" s="22">
        <v>6</v>
      </c>
      <c r="Q134" s="64">
        <v>1.3000000000000001E-8</v>
      </c>
      <c r="R134" s="34">
        <v>2.054173197170002E-3</v>
      </c>
      <c r="S134" s="25">
        <v>24.42309852882607</v>
      </c>
    </row>
    <row r="135" spans="1:19" x14ac:dyDescent="0.3">
      <c r="A135" s="25">
        <v>24.428609484850927</v>
      </c>
      <c r="B135" s="22" t="s">
        <v>555</v>
      </c>
      <c r="C135" s="62">
        <v>44527</v>
      </c>
      <c r="D135" s="63">
        <v>44527.767361111109</v>
      </c>
      <c r="E135" s="27">
        <v>25.936666666825769</v>
      </c>
      <c r="F135" s="22">
        <v>1915</v>
      </c>
      <c r="G135" s="22">
        <v>-3004</v>
      </c>
      <c r="H135" s="27">
        <v>2.9052959999999999</v>
      </c>
      <c r="I135" s="65">
        <v>1809785000</v>
      </c>
      <c r="J135" s="34">
        <v>2.044784E-3</v>
      </c>
      <c r="K135" s="27">
        <v>0.13764200000000001</v>
      </c>
      <c r="L135" s="66">
        <v>4.1792309999999999E-2</v>
      </c>
      <c r="M135" s="27">
        <v>0.1176864</v>
      </c>
      <c r="N135" s="22">
        <v>43</v>
      </c>
      <c r="O135" s="22">
        <v>-25</v>
      </c>
      <c r="P135" s="22">
        <v>9</v>
      </c>
      <c r="Q135" s="64">
        <v>1.0999999999999999E-8</v>
      </c>
      <c r="R135" s="34">
        <v>2.054184247739023E-3</v>
      </c>
      <c r="S135" s="25">
        <v>24.428609484850927</v>
      </c>
    </row>
    <row r="136" spans="1:19" x14ac:dyDescent="0.3">
      <c r="A136" s="25">
        <v>24.432116456866602</v>
      </c>
      <c r="B136" s="22" t="s">
        <v>74</v>
      </c>
      <c r="C136" s="62">
        <v>44526</v>
      </c>
      <c r="D136" s="63">
        <v>44526.666666666664</v>
      </c>
      <c r="E136" s="27">
        <v>0.16666666668606922</v>
      </c>
      <c r="F136" s="22">
        <v>1636</v>
      </c>
      <c r="G136" s="22">
        <v>-2560</v>
      </c>
      <c r="H136" s="27">
        <v>2.8485</v>
      </c>
      <c r="I136" s="65">
        <v>1861945000</v>
      </c>
      <c r="J136" s="34">
        <v>2.0447909999999998E-3</v>
      </c>
      <c r="K136" s="27">
        <v>0.1460098</v>
      </c>
      <c r="L136" s="66">
        <v>4.5360749999999998E-2</v>
      </c>
      <c r="M136" s="27">
        <v>7.8408770000000003E-2</v>
      </c>
      <c r="N136" s="22">
        <v>22</v>
      </c>
      <c r="O136" s="22">
        <v>3</v>
      </c>
      <c r="P136" s="22">
        <v>5</v>
      </c>
      <c r="Q136" s="64">
        <v>1.3000000000000001E-8</v>
      </c>
      <c r="R136" s="34">
        <v>2.054191279919309E-3</v>
      </c>
      <c r="S136" s="25">
        <v>24.432116456866602</v>
      </c>
    </row>
    <row r="137" spans="1:19" x14ac:dyDescent="0.3">
      <c r="A137" s="25">
        <v>24.446144344929976</v>
      </c>
      <c r="B137" s="22" t="s">
        <v>206</v>
      </c>
      <c r="C137" s="62">
        <v>44526</v>
      </c>
      <c r="D137" s="63">
        <v>44526.969444444447</v>
      </c>
      <c r="E137" s="27">
        <v>7.4333333334652707</v>
      </c>
      <c r="F137" s="22">
        <v>1676</v>
      </c>
      <c r="G137" s="22">
        <v>-2289</v>
      </c>
      <c r="H137" s="27">
        <v>2.7701130000000003</v>
      </c>
      <c r="I137" s="65">
        <v>1730578000</v>
      </c>
      <c r="J137" s="34">
        <v>2.0448189999999998E-3</v>
      </c>
      <c r="K137" s="27">
        <v>0.1205874</v>
      </c>
      <c r="L137" s="66">
        <v>4.658019E-2</v>
      </c>
      <c r="M137" s="27">
        <v>6.7025290000000001E-2</v>
      </c>
      <c r="N137" s="22">
        <v>44</v>
      </c>
      <c r="O137" s="22">
        <v>-19</v>
      </c>
      <c r="P137" s="22">
        <v>8</v>
      </c>
      <c r="Q137" s="64">
        <v>1.3000000000000001E-8</v>
      </c>
      <c r="R137" s="34">
        <v>2.0542194086404534E-3</v>
      </c>
      <c r="S137" s="25">
        <v>24.446144344929976</v>
      </c>
    </row>
    <row r="138" spans="1:19" x14ac:dyDescent="0.3">
      <c r="A138" s="25">
        <v>24.453659284964012</v>
      </c>
      <c r="B138" s="22" t="s">
        <v>304</v>
      </c>
      <c r="C138" s="62">
        <v>44527</v>
      </c>
      <c r="D138" s="63">
        <v>44527.193055555559</v>
      </c>
      <c r="E138" s="27">
        <v>12.476666666802485</v>
      </c>
      <c r="F138" s="22">
        <v>2426</v>
      </c>
      <c r="G138" s="22">
        <v>-2963</v>
      </c>
      <c r="H138" s="27">
        <v>2.892779</v>
      </c>
      <c r="I138" s="65">
        <v>1841723000</v>
      </c>
      <c r="J138" s="34">
        <v>2.0448340000000001E-3</v>
      </c>
      <c r="K138" s="27">
        <v>0.13205159999999999</v>
      </c>
      <c r="L138" s="66">
        <v>4.1238539999999997E-2</v>
      </c>
      <c r="M138" s="27">
        <v>0.14405580000000001</v>
      </c>
      <c r="N138" s="22">
        <v>46</v>
      </c>
      <c r="O138" s="22">
        <v>-26</v>
      </c>
      <c r="P138" s="22">
        <v>3</v>
      </c>
      <c r="Q138" s="64">
        <v>1.2E-8</v>
      </c>
      <c r="R138" s="34">
        <v>2.0542344775982099E-3</v>
      </c>
      <c r="S138" s="25">
        <v>24.453659284964012</v>
      </c>
    </row>
    <row r="139" spans="1:19" x14ac:dyDescent="0.3">
      <c r="A139" s="25">
        <v>24.457667252981928</v>
      </c>
      <c r="B139" s="22" t="s">
        <v>231</v>
      </c>
      <c r="C139" s="62">
        <v>44527</v>
      </c>
      <c r="D139" s="63">
        <v>44527.026388888888</v>
      </c>
      <c r="E139" s="27">
        <v>8.8000000000465661</v>
      </c>
      <c r="F139" s="22">
        <v>2622</v>
      </c>
      <c r="G139" s="22">
        <v>-2676</v>
      </c>
      <c r="H139" s="27">
        <v>2.793895</v>
      </c>
      <c r="I139" s="65">
        <v>1751392000</v>
      </c>
      <c r="J139" s="34">
        <v>2.0448419999999998E-3</v>
      </c>
      <c r="K139" s="27">
        <v>0.11849399999999999</v>
      </c>
      <c r="L139" s="66">
        <v>4.6322549999999997E-2</v>
      </c>
      <c r="M139" s="27">
        <v>0.1862829</v>
      </c>
      <c r="N139" s="22">
        <v>46</v>
      </c>
      <c r="O139" s="22">
        <v>-23</v>
      </c>
      <c r="P139" s="22">
        <v>4</v>
      </c>
      <c r="Q139" s="64">
        <v>1.2E-8</v>
      </c>
      <c r="R139" s="34">
        <v>2.0542425143756792E-3</v>
      </c>
      <c r="S139" s="25">
        <v>24.457667252981928</v>
      </c>
    </row>
    <row r="140" spans="1:19" x14ac:dyDescent="0.3">
      <c r="A140" s="25">
        <v>24.460172232993127</v>
      </c>
      <c r="B140" s="22" t="s">
        <v>350</v>
      </c>
      <c r="C140" s="62">
        <v>44527</v>
      </c>
      <c r="D140" s="63">
        <v>44527.298611111109</v>
      </c>
      <c r="E140" s="27">
        <v>15.010000000011642</v>
      </c>
      <c r="F140" s="22">
        <v>2347</v>
      </c>
      <c r="G140" s="22">
        <v>-2021</v>
      </c>
      <c r="H140" s="27">
        <v>2.8618000000000001</v>
      </c>
      <c r="I140" s="65">
        <v>1781865000</v>
      </c>
      <c r="J140" s="34">
        <v>2.0448469999999998E-3</v>
      </c>
      <c r="K140" s="27">
        <v>8.7772740000000002E-2</v>
      </c>
      <c r="L140" s="66">
        <v>4.1623769999999997E-2</v>
      </c>
      <c r="M140" s="27">
        <v>7.0107749999999996E-2</v>
      </c>
      <c r="N140" s="22">
        <v>46</v>
      </c>
      <c r="O140" s="22">
        <v>-28</v>
      </c>
      <c r="P140" s="22">
        <v>7</v>
      </c>
      <c r="Q140" s="64">
        <v>1.2E-8</v>
      </c>
      <c r="R140" s="34">
        <v>2.0542475373615979E-3</v>
      </c>
      <c r="S140" s="25">
        <v>24.460172232993127</v>
      </c>
    </row>
    <row r="141" spans="1:19" x14ac:dyDescent="0.3">
      <c r="A141" s="25">
        <v>24.463178209007008</v>
      </c>
      <c r="B141" s="22" t="s">
        <v>237</v>
      </c>
      <c r="C141" s="62">
        <v>44527</v>
      </c>
      <c r="D141" s="63">
        <v>44527.040277777778</v>
      </c>
      <c r="E141" s="27">
        <v>9.1333333334187046</v>
      </c>
      <c r="F141" s="22">
        <v>2347</v>
      </c>
      <c r="G141" s="22">
        <v>-2308</v>
      </c>
      <c r="H141" s="27">
        <v>2.8026570000000004</v>
      </c>
      <c r="I141" s="65">
        <v>1730206000</v>
      </c>
      <c r="J141" s="34">
        <v>2.0448530000000001E-3</v>
      </c>
      <c r="K141" s="27">
        <v>0.12374780000000001</v>
      </c>
      <c r="L141" s="66">
        <v>4.709874E-2</v>
      </c>
      <c r="M141" s="27">
        <v>0.33506750000000002</v>
      </c>
      <c r="N141" s="22">
        <v>45</v>
      </c>
      <c r="O141" s="22">
        <v>-22</v>
      </c>
      <c r="P141" s="22">
        <v>9</v>
      </c>
      <c r="Q141" s="64">
        <v>1.2E-8</v>
      </c>
      <c r="R141" s="34">
        <v>2.0542535649447006E-3</v>
      </c>
      <c r="S141" s="25">
        <v>24.463178209007008</v>
      </c>
    </row>
    <row r="142" spans="1:19" x14ac:dyDescent="0.3">
      <c r="A142" s="25">
        <v>24.465683189018208</v>
      </c>
      <c r="B142" s="22" t="s">
        <v>812</v>
      </c>
      <c r="C142" s="62">
        <v>44528</v>
      </c>
      <c r="D142" s="63">
        <v>44528.361111111109</v>
      </c>
      <c r="E142" s="27">
        <v>39.540000000104776</v>
      </c>
      <c r="F142" s="22">
        <v>1915</v>
      </c>
      <c r="G142" s="22">
        <v>-2185</v>
      </c>
      <c r="H142" s="27">
        <v>2.9022450000000002</v>
      </c>
      <c r="I142" s="65">
        <v>1882206000</v>
      </c>
      <c r="J142" s="34">
        <v>2.0448580000000001E-3</v>
      </c>
      <c r="K142" s="27">
        <v>0.11411009999999999</v>
      </c>
      <c r="L142" s="66">
        <v>3.9086330000000002E-2</v>
      </c>
      <c r="M142" s="27">
        <v>4.0669759999999999E-2</v>
      </c>
      <c r="N142" s="22">
        <v>37</v>
      </c>
      <c r="O142" s="22">
        <v>-31</v>
      </c>
      <c r="P142" s="22">
        <v>5</v>
      </c>
      <c r="Q142" s="64">
        <v>1E-8</v>
      </c>
      <c r="R142" s="34">
        <v>2.0542585879306193E-3</v>
      </c>
      <c r="S142" s="25">
        <v>24.465683189018208</v>
      </c>
    </row>
    <row r="143" spans="1:19" x14ac:dyDescent="0.3">
      <c r="A143" s="25">
        <v>24.469190161034106</v>
      </c>
      <c r="B143" s="22" t="s">
        <v>183</v>
      </c>
      <c r="C143" s="62">
        <v>44526</v>
      </c>
      <c r="D143" s="63">
        <v>44526.916666666664</v>
      </c>
      <c r="E143" s="27">
        <v>6.1666666666860692</v>
      </c>
      <c r="F143" s="22">
        <v>2425</v>
      </c>
      <c r="G143" s="22">
        <v>-2103</v>
      </c>
      <c r="H143" s="27">
        <v>2.7688610000000002</v>
      </c>
      <c r="I143" s="65">
        <v>1745206000</v>
      </c>
      <c r="J143" s="34">
        <v>2.0448649999999999E-3</v>
      </c>
      <c r="K143" s="27">
        <v>0.1206979</v>
      </c>
      <c r="L143" s="66">
        <v>4.3648579999999999E-2</v>
      </c>
      <c r="M143" s="27">
        <v>0.17291229999999999</v>
      </c>
      <c r="N143" s="22">
        <v>44</v>
      </c>
      <c r="O143" s="22">
        <v>-21</v>
      </c>
      <c r="P143" s="22">
        <v>7</v>
      </c>
      <c r="Q143" s="64">
        <v>1.2E-8</v>
      </c>
      <c r="R143" s="34">
        <v>2.0542656201109053E-3</v>
      </c>
      <c r="S143" s="25">
        <v>24.469190161034106</v>
      </c>
    </row>
    <row r="144" spans="1:19" x14ac:dyDescent="0.3">
      <c r="A144" s="25">
        <v>24.479210081079337</v>
      </c>
      <c r="B144" s="22" t="s">
        <v>656</v>
      </c>
      <c r="C144" s="62">
        <v>44527</v>
      </c>
      <c r="D144" s="63">
        <v>44527.998611111114</v>
      </c>
      <c r="E144" s="27">
        <v>31.163333333570044</v>
      </c>
      <c r="F144" s="22">
        <v>2111</v>
      </c>
      <c r="G144" s="22">
        <v>-1898</v>
      </c>
      <c r="H144" s="27">
        <v>3.0101260000000001</v>
      </c>
      <c r="I144" s="65">
        <v>1948740000</v>
      </c>
      <c r="J144" s="34">
        <v>2.0448850000000002E-3</v>
      </c>
      <c r="K144" s="27">
        <v>0.10874549999999999</v>
      </c>
      <c r="L144" s="66">
        <v>3.7176540000000001E-2</v>
      </c>
      <c r="M144" s="27">
        <v>6.045441E-2</v>
      </c>
      <c r="N144" s="22">
        <v>44</v>
      </c>
      <c r="O144" s="22">
        <v>-29</v>
      </c>
      <c r="P144" s="22">
        <v>2</v>
      </c>
      <c r="Q144" s="64">
        <v>1.0999999999999999E-8</v>
      </c>
      <c r="R144" s="34">
        <v>2.0542857120545801E-3</v>
      </c>
      <c r="S144" s="25">
        <v>24.479210081079337</v>
      </c>
    </row>
    <row r="145" spans="1:19" x14ac:dyDescent="0.3">
      <c r="A145" s="25">
        <v>24.481214065088075</v>
      </c>
      <c r="B145" s="22" t="s">
        <v>366</v>
      </c>
      <c r="C145" s="62">
        <v>44527</v>
      </c>
      <c r="D145" s="63">
        <v>44527.335416666669</v>
      </c>
      <c r="E145" s="27">
        <v>15.893333333430347</v>
      </c>
      <c r="F145" s="22">
        <v>2386</v>
      </c>
      <c r="G145" s="22">
        <v>-2717</v>
      </c>
      <c r="H145" s="27">
        <v>2.845215</v>
      </c>
      <c r="I145" s="65">
        <v>1773598000</v>
      </c>
      <c r="J145" s="34">
        <v>2.0448889999999998E-3</v>
      </c>
      <c r="K145" s="27">
        <v>8.9759329999999998E-2</v>
      </c>
      <c r="L145" s="66">
        <v>4.30631E-2</v>
      </c>
      <c r="M145" s="27">
        <v>5.8148829999999999E-2</v>
      </c>
      <c r="N145" s="22">
        <v>47</v>
      </c>
      <c r="O145" s="22">
        <v>-25</v>
      </c>
      <c r="P145" s="22">
        <v>7</v>
      </c>
      <c r="Q145" s="64">
        <v>1.2E-8</v>
      </c>
      <c r="R145" s="34">
        <v>2.0542897304433147E-3</v>
      </c>
      <c r="S145" s="25">
        <v>24.481214065088075</v>
      </c>
    </row>
    <row r="146" spans="1:19" x14ac:dyDescent="0.3">
      <c r="A146" s="25">
        <v>24.482717053095016</v>
      </c>
      <c r="B146" s="22" t="s">
        <v>279</v>
      </c>
      <c r="C146" s="62">
        <v>44527</v>
      </c>
      <c r="D146" s="63">
        <v>44527.136111111111</v>
      </c>
      <c r="E146" s="27">
        <v>11.110000000046567</v>
      </c>
      <c r="F146" s="22">
        <v>2308</v>
      </c>
      <c r="G146" s="22">
        <v>-2635</v>
      </c>
      <c r="H146" s="27">
        <v>2.8452929999999999</v>
      </c>
      <c r="I146" s="65">
        <v>1783233000</v>
      </c>
      <c r="J146" s="34">
        <v>2.044892E-3</v>
      </c>
      <c r="K146" s="27">
        <v>0.14344899999999999</v>
      </c>
      <c r="L146" s="66">
        <v>4.7564000000000002E-2</v>
      </c>
      <c r="M146" s="27">
        <v>0.30712719999999999</v>
      </c>
      <c r="N146" s="22">
        <v>47</v>
      </c>
      <c r="O146" s="22">
        <v>-23</v>
      </c>
      <c r="P146" s="22">
        <v>4</v>
      </c>
      <c r="Q146" s="64">
        <v>1.2E-8</v>
      </c>
      <c r="R146" s="34">
        <v>2.0542927442348661E-3</v>
      </c>
      <c r="S146" s="25">
        <v>24.482717053095016</v>
      </c>
    </row>
    <row r="147" spans="1:19" x14ac:dyDescent="0.3">
      <c r="A147" s="25">
        <v>24.483719045099495</v>
      </c>
      <c r="B147" s="22" t="s">
        <v>142</v>
      </c>
      <c r="C147" s="62">
        <v>44526</v>
      </c>
      <c r="D147" s="63">
        <v>44526.822222222225</v>
      </c>
      <c r="E147" s="27">
        <v>3.9000000001396984</v>
      </c>
      <c r="F147" s="22">
        <v>2308</v>
      </c>
      <c r="G147" s="22">
        <v>-2472</v>
      </c>
      <c r="H147" s="27">
        <v>2.7840380000000002</v>
      </c>
      <c r="I147" s="65">
        <v>1758798000</v>
      </c>
      <c r="J147" s="34">
        <v>2.0448939999999998E-3</v>
      </c>
      <c r="K147" s="27">
        <v>0.13827159999999999</v>
      </c>
      <c r="L147" s="66">
        <v>4.3065920000000001E-2</v>
      </c>
      <c r="M147" s="27">
        <v>0.49270389999999997</v>
      </c>
      <c r="N147" s="22">
        <v>39</v>
      </c>
      <c r="O147" s="22">
        <v>-15</v>
      </c>
      <c r="P147" s="22">
        <v>3</v>
      </c>
      <c r="Q147" s="64">
        <v>1.3000000000000001E-8</v>
      </c>
      <c r="R147" s="34">
        <v>2.0542947534292334E-3</v>
      </c>
      <c r="S147" s="25">
        <v>24.483719045099495</v>
      </c>
    </row>
    <row r="148" spans="1:19" x14ac:dyDescent="0.3">
      <c r="A148" s="25">
        <v>24.485723029108676</v>
      </c>
      <c r="B148" s="22" t="s">
        <v>531</v>
      </c>
      <c r="C148" s="62">
        <v>44527</v>
      </c>
      <c r="D148" s="63">
        <v>44527.712500000001</v>
      </c>
      <c r="E148" s="27">
        <v>24.620000000232832</v>
      </c>
      <c r="F148" s="22">
        <v>2386</v>
      </c>
      <c r="G148" s="22">
        <v>-2676</v>
      </c>
      <c r="H148" s="27">
        <v>2.9230550000000002</v>
      </c>
      <c r="I148" s="65">
        <v>1846278000</v>
      </c>
      <c r="J148" s="34">
        <v>2.0448979999999999E-3</v>
      </c>
      <c r="K148" s="27">
        <v>0.13257170000000001</v>
      </c>
      <c r="L148" s="66">
        <v>4.2806820000000002E-2</v>
      </c>
      <c r="M148" s="27">
        <v>0.21024960000000001</v>
      </c>
      <c r="N148" s="22">
        <v>45</v>
      </c>
      <c r="O148" s="22">
        <v>-24</v>
      </c>
      <c r="P148" s="22">
        <v>8</v>
      </c>
      <c r="Q148" s="64">
        <v>1.0999999999999999E-8</v>
      </c>
      <c r="R148" s="34">
        <v>2.0542987718179685E-3</v>
      </c>
      <c r="S148" s="25">
        <v>24.485723029108676</v>
      </c>
    </row>
    <row r="149" spans="1:19" x14ac:dyDescent="0.3">
      <c r="A149" s="25">
        <v>24.485723029108676</v>
      </c>
      <c r="B149" s="22" t="s">
        <v>771</v>
      </c>
      <c r="C149" s="62">
        <v>44528</v>
      </c>
      <c r="D149" s="63">
        <v>44528.26666666667</v>
      </c>
      <c r="E149" s="27">
        <v>37.273333333558405</v>
      </c>
      <c r="F149" s="22">
        <v>1876</v>
      </c>
      <c r="G149" s="22">
        <v>-1898</v>
      </c>
      <c r="H149" s="27">
        <v>2.9197689999999996</v>
      </c>
      <c r="I149" s="65">
        <v>1902018000</v>
      </c>
      <c r="J149" s="34">
        <v>2.0448979999999999E-3</v>
      </c>
      <c r="K149" s="27">
        <v>0.10405869999999999</v>
      </c>
      <c r="L149" s="66">
        <v>4.4101599999999998E-2</v>
      </c>
      <c r="M149" s="27">
        <v>0.2964889</v>
      </c>
      <c r="N149" s="22">
        <v>37</v>
      </c>
      <c r="O149" s="22">
        <v>-30</v>
      </c>
      <c r="P149" s="22">
        <v>8</v>
      </c>
      <c r="Q149" s="64">
        <v>1E-8</v>
      </c>
      <c r="R149" s="34">
        <v>2.0542987718179685E-3</v>
      </c>
      <c r="S149" s="25">
        <v>24.485723029108676</v>
      </c>
    </row>
    <row r="150" spans="1:19" x14ac:dyDescent="0.3">
      <c r="A150" s="25">
        <v>24.487226017115169</v>
      </c>
      <c r="B150" s="22" t="s">
        <v>742</v>
      </c>
      <c r="C150" s="62">
        <v>44528</v>
      </c>
      <c r="D150" s="63">
        <v>44528.200694444444</v>
      </c>
      <c r="E150" s="27">
        <v>35.690000000128059</v>
      </c>
      <c r="F150" s="22">
        <v>2111</v>
      </c>
      <c r="G150" s="22">
        <v>-3413</v>
      </c>
      <c r="H150" s="27">
        <v>2.927905</v>
      </c>
      <c r="I150" s="65">
        <v>1799030000</v>
      </c>
      <c r="J150" s="34">
        <v>2.044901E-3</v>
      </c>
      <c r="K150" s="27">
        <v>0.1400305</v>
      </c>
      <c r="L150" s="66">
        <v>4.3476300000000002E-2</v>
      </c>
      <c r="M150" s="27">
        <v>0.48050379999999998</v>
      </c>
      <c r="N150" s="22">
        <v>42</v>
      </c>
      <c r="O150" s="22">
        <v>-16</v>
      </c>
      <c r="P150" s="22">
        <v>7</v>
      </c>
      <c r="Q150" s="64">
        <v>1.0999999999999999E-8</v>
      </c>
      <c r="R150" s="34">
        <v>2.0543017856095194E-3</v>
      </c>
      <c r="S150" s="25">
        <v>24.487226017115169</v>
      </c>
    </row>
    <row r="151" spans="1:19" x14ac:dyDescent="0.3">
      <c r="A151" s="25">
        <v>24.487727013117411</v>
      </c>
      <c r="B151" s="22" t="s">
        <v>658</v>
      </c>
      <c r="C151" s="62">
        <v>44528</v>
      </c>
      <c r="D151" s="63">
        <v>44528.003472222219</v>
      </c>
      <c r="E151" s="27">
        <v>31.280000000093132</v>
      </c>
      <c r="F151" s="22">
        <v>2465</v>
      </c>
      <c r="G151" s="22">
        <v>-2799</v>
      </c>
      <c r="H151" s="27">
        <v>3.0288239999999997</v>
      </c>
      <c r="I151" s="65">
        <v>1940230000</v>
      </c>
      <c r="J151" s="34">
        <v>2.0449019999999999E-3</v>
      </c>
      <c r="K151" s="27">
        <v>0.1024225</v>
      </c>
      <c r="L151" s="66">
        <v>4.2292509999999998E-2</v>
      </c>
      <c r="M151" s="27">
        <v>0.1058113</v>
      </c>
      <c r="N151" s="22">
        <v>46</v>
      </c>
      <c r="O151" s="22">
        <v>-25</v>
      </c>
      <c r="P151" s="22">
        <v>2</v>
      </c>
      <c r="Q151" s="64">
        <v>1.0999999999999999E-8</v>
      </c>
      <c r="R151" s="34">
        <v>2.0543027902067031E-3</v>
      </c>
      <c r="S151" s="25">
        <v>24.487727013117411</v>
      </c>
    </row>
    <row r="152" spans="1:19" x14ac:dyDescent="0.3">
      <c r="A152" s="25">
        <v>24.48872900512211</v>
      </c>
      <c r="B152" s="22" t="s">
        <v>718</v>
      </c>
      <c r="C152" s="62">
        <v>44528</v>
      </c>
      <c r="D152" s="63">
        <v>44528.145833333336</v>
      </c>
      <c r="E152" s="27">
        <v>34.696666666895617</v>
      </c>
      <c r="F152" s="22">
        <v>2072</v>
      </c>
      <c r="G152" s="22">
        <v>-1816</v>
      </c>
      <c r="H152" s="27">
        <v>2.9238369999999998</v>
      </c>
      <c r="I152" s="65">
        <v>1871486000</v>
      </c>
      <c r="J152" s="34">
        <v>2.0449040000000002E-3</v>
      </c>
      <c r="K152" s="27">
        <v>0.1124645</v>
      </c>
      <c r="L152" s="66">
        <v>3.8153880000000001E-2</v>
      </c>
      <c r="M152" s="27">
        <v>0.18967029999999999</v>
      </c>
      <c r="N152" s="22">
        <v>41</v>
      </c>
      <c r="O152" s="22">
        <v>-30</v>
      </c>
      <c r="P152" s="22">
        <v>7</v>
      </c>
      <c r="Q152" s="64">
        <v>1.0999999999999999E-8</v>
      </c>
      <c r="R152" s="34">
        <v>2.0543047994010708E-3</v>
      </c>
      <c r="S152" s="25">
        <v>24.48872900512211</v>
      </c>
    </row>
    <row r="153" spans="1:19" x14ac:dyDescent="0.3">
      <c r="A153" s="25">
        <v>24.493237969142491</v>
      </c>
      <c r="B153" s="22" t="s">
        <v>530</v>
      </c>
      <c r="C153" s="62">
        <v>44527</v>
      </c>
      <c r="D153" s="63">
        <v>44527.710416666669</v>
      </c>
      <c r="E153" s="27">
        <v>24.570000000244473</v>
      </c>
      <c r="F153" s="22">
        <v>1955</v>
      </c>
      <c r="G153" s="22">
        <v>-3086</v>
      </c>
      <c r="H153" s="27">
        <v>2.933538</v>
      </c>
      <c r="I153" s="65">
        <v>1829863000</v>
      </c>
      <c r="J153" s="34">
        <v>2.0449130000000002E-3</v>
      </c>
      <c r="K153" s="27">
        <v>0.12594650000000002</v>
      </c>
      <c r="L153" s="66">
        <v>4.2410209999999997E-2</v>
      </c>
      <c r="M153" s="27">
        <v>0.10079970000000001</v>
      </c>
      <c r="N153" s="22">
        <v>45</v>
      </c>
      <c r="O153" s="22">
        <v>-22</v>
      </c>
      <c r="P153" s="22">
        <v>6</v>
      </c>
      <c r="Q153" s="64">
        <v>1.0999999999999999E-8</v>
      </c>
      <c r="R153" s="34">
        <v>2.0543138407757245E-3</v>
      </c>
      <c r="S153" s="25">
        <v>24.493237969142491</v>
      </c>
    </row>
    <row r="154" spans="1:19" x14ac:dyDescent="0.3">
      <c r="A154" s="25">
        <v>24.499750917171824</v>
      </c>
      <c r="B154" s="22" t="s">
        <v>490</v>
      </c>
      <c r="C154" s="62">
        <v>44527</v>
      </c>
      <c r="D154" s="63">
        <v>44527.618750000001</v>
      </c>
      <c r="E154" s="27">
        <v>22.370000000232832</v>
      </c>
      <c r="F154" s="22">
        <v>1676</v>
      </c>
      <c r="G154" s="22">
        <v>-2250</v>
      </c>
      <c r="H154" s="27">
        <v>2.9209430000000003</v>
      </c>
      <c r="I154" s="65">
        <v>1862781000</v>
      </c>
      <c r="J154" s="34">
        <v>2.0449259999999999E-3</v>
      </c>
      <c r="K154" s="27">
        <v>0.1146306</v>
      </c>
      <c r="L154" s="66">
        <v>4.4271060000000001E-2</v>
      </c>
      <c r="M154" s="27">
        <v>6.0746910000000001E-2</v>
      </c>
      <c r="N154" s="22">
        <v>43</v>
      </c>
      <c r="O154" s="22">
        <v>-30</v>
      </c>
      <c r="P154" s="22">
        <v>9</v>
      </c>
      <c r="Q154" s="64">
        <v>1.0999999999999999E-8</v>
      </c>
      <c r="R154" s="34">
        <v>2.0543269005391129E-3</v>
      </c>
      <c r="S154" s="25">
        <v>24.499750917171824</v>
      </c>
    </row>
    <row r="155" spans="1:19" x14ac:dyDescent="0.3">
      <c r="A155" s="25">
        <v>24.499750917171824</v>
      </c>
      <c r="B155" s="22" t="s">
        <v>683</v>
      </c>
      <c r="C155" s="62">
        <v>44528</v>
      </c>
      <c r="D155" s="63">
        <v>44528.06527777778</v>
      </c>
      <c r="E155" s="27">
        <v>32.763333333546761</v>
      </c>
      <c r="F155" s="22">
        <v>2111</v>
      </c>
      <c r="G155" s="22">
        <v>-1857</v>
      </c>
      <c r="H155" s="27">
        <v>3.0248339999999998</v>
      </c>
      <c r="I155" s="65">
        <v>1952874000</v>
      </c>
      <c r="J155" s="34">
        <v>2.0449259999999999E-3</v>
      </c>
      <c r="K155" s="27">
        <v>9.9354860000000003E-2</v>
      </c>
      <c r="L155" s="66">
        <v>3.6820159999999998E-2</v>
      </c>
      <c r="M155" s="27">
        <v>9.4324420000000006E-2</v>
      </c>
      <c r="N155" s="22">
        <v>43</v>
      </c>
      <c r="O155" s="22">
        <v>-27</v>
      </c>
      <c r="P155" s="22">
        <v>4</v>
      </c>
      <c r="Q155" s="64">
        <v>1.0999999999999999E-8</v>
      </c>
      <c r="R155" s="34">
        <v>2.0543269005391129E-3</v>
      </c>
      <c r="S155" s="25">
        <v>24.499750917171824</v>
      </c>
    </row>
    <row r="156" spans="1:19" x14ac:dyDescent="0.3">
      <c r="A156" s="25">
        <v>24.505762869198922</v>
      </c>
      <c r="B156" s="22" t="s">
        <v>227</v>
      </c>
      <c r="C156" s="62">
        <v>44527</v>
      </c>
      <c r="D156" s="63">
        <v>44527.017361111109</v>
      </c>
      <c r="E156" s="27">
        <v>8.5833333333721384</v>
      </c>
      <c r="F156" s="22">
        <v>2072</v>
      </c>
      <c r="G156" s="22">
        <v>-3250</v>
      </c>
      <c r="H156" s="27">
        <v>2.7898269999999998</v>
      </c>
      <c r="I156" s="65">
        <v>1756213000</v>
      </c>
      <c r="J156" s="34">
        <v>2.0449380000000001E-3</v>
      </c>
      <c r="K156" s="27">
        <v>0.13138569999999999</v>
      </c>
      <c r="L156" s="66">
        <v>4.7290810000000003E-2</v>
      </c>
      <c r="M156" s="27">
        <v>0.37406020000000001</v>
      </c>
      <c r="N156" s="22">
        <v>45</v>
      </c>
      <c r="O156" s="22">
        <v>-21</v>
      </c>
      <c r="P156" s="22">
        <v>0</v>
      </c>
      <c r="Q156" s="64">
        <v>1.2E-8</v>
      </c>
      <c r="R156" s="34">
        <v>2.0543389557053176E-3</v>
      </c>
      <c r="S156" s="25">
        <v>24.505762869198922</v>
      </c>
    </row>
    <row r="157" spans="1:19" x14ac:dyDescent="0.3">
      <c r="A157" s="25">
        <v>24.507265857205862</v>
      </c>
      <c r="B157" s="22" t="s">
        <v>608</v>
      </c>
      <c r="C157" s="62">
        <v>44527</v>
      </c>
      <c r="D157" s="63">
        <v>44527.888888888891</v>
      </c>
      <c r="E157" s="27">
        <v>28.530000000209547</v>
      </c>
      <c r="F157" s="22">
        <v>1915</v>
      </c>
      <c r="G157" s="22">
        <v>-1857</v>
      </c>
      <c r="H157" s="27">
        <v>2.9200819999999998</v>
      </c>
      <c r="I157" s="65">
        <v>1813701000</v>
      </c>
      <c r="J157" s="34">
        <v>2.0449410000000002E-3</v>
      </c>
      <c r="K157" s="27">
        <v>0.11042059999999999</v>
      </c>
      <c r="L157" s="66">
        <v>4.4127729999999997E-2</v>
      </c>
      <c r="M157" s="27">
        <v>9.3486360000000004E-2</v>
      </c>
      <c r="N157" s="22">
        <v>42</v>
      </c>
      <c r="O157" s="22">
        <v>-28</v>
      </c>
      <c r="P157" s="22">
        <v>11</v>
      </c>
      <c r="Q157" s="64">
        <v>1.0999999999999999E-8</v>
      </c>
      <c r="R157" s="34">
        <v>2.054341969496869E-3</v>
      </c>
      <c r="S157" s="25">
        <v>24.507265857205862</v>
      </c>
    </row>
    <row r="158" spans="1:19" x14ac:dyDescent="0.3">
      <c r="A158" s="25">
        <v>24.515281793241918</v>
      </c>
      <c r="B158" s="22" t="s">
        <v>702</v>
      </c>
      <c r="C158" s="62">
        <v>44528</v>
      </c>
      <c r="D158" s="63">
        <v>44528.109027777777</v>
      </c>
      <c r="E158" s="27">
        <v>33.813333333476912</v>
      </c>
      <c r="F158" s="22">
        <v>1876</v>
      </c>
      <c r="G158" s="22">
        <v>-2881</v>
      </c>
      <c r="H158" s="27">
        <v>2.9749220000000003</v>
      </c>
      <c r="I158" s="65">
        <v>1874798000</v>
      </c>
      <c r="J158" s="34">
        <v>2.044957E-3</v>
      </c>
      <c r="K158" s="27">
        <v>0.13841200000000001</v>
      </c>
      <c r="L158" s="66">
        <v>4.251506E-2</v>
      </c>
      <c r="M158" s="27">
        <v>0.1039291</v>
      </c>
      <c r="N158" s="22">
        <v>41</v>
      </c>
      <c r="O158" s="22">
        <v>-24</v>
      </c>
      <c r="P158" s="22">
        <v>6</v>
      </c>
      <c r="Q158" s="64">
        <v>1.0999999999999999E-8</v>
      </c>
      <c r="R158" s="34">
        <v>2.0543580430518087E-3</v>
      </c>
      <c r="S158" s="25">
        <v>24.515281793241918</v>
      </c>
    </row>
    <row r="159" spans="1:19" x14ac:dyDescent="0.3">
      <c r="A159" s="25">
        <v>24.516283785246394</v>
      </c>
      <c r="B159" s="22" t="s">
        <v>371</v>
      </c>
      <c r="C159" s="62">
        <v>44527</v>
      </c>
      <c r="D159" s="63">
        <v>44527.34652777778</v>
      </c>
      <c r="E159" s="27">
        <v>16.160000000093135</v>
      </c>
      <c r="F159" s="22">
        <v>2582</v>
      </c>
      <c r="G159" s="22">
        <v>-2513</v>
      </c>
      <c r="H159" s="27">
        <v>2.843572</v>
      </c>
      <c r="I159" s="65">
        <v>1764678000</v>
      </c>
      <c r="J159" s="34">
        <v>2.0449589999999998E-3</v>
      </c>
      <c r="K159" s="27">
        <v>0.11821780000000001</v>
      </c>
      <c r="L159" s="66">
        <v>4.1074180000000002E-2</v>
      </c>
      <c r="M159" s="27">
        <v>6.4769950000000007E-2</v>
      </c>
      <c r="N159" s="22">
        <v>48</v>
      </c>
      <c r="O159" s="22">
        <v>-27</v>
      </c>
      <c r="P159" s="22">
        <v>12</v>
      </c>
      <c r="Q159" s="64">
        <v>1.2E-8</v>
      </c>
      <c r="R159" s="34">
        <v>2.054360052246176E-3</v>
      </c>
      <c r="S159" s="25">
        <v>24.516283785246394</v>
      </c>
    </row>
    <row r="160" spans="1:19" x14ac:dyDescent="0.3">
      <c r="A160" s="25">
        <v>24.518287769255576</v>
      </c>
      <c r="B160" s="22" t="s">
        <v>224</v>
      </c>
      <c r="C160" s="62">
        <v>44527</v>
      </c>
      <c r="D160" s="63">
        <v>44527.010416666664</v>
      </c>
      <c r="E160" s="27">
        <v>8.4166666666860692</v>
      </c>
      <c r="F160" s="22">
        <v>2347</v>
      </c>
      <c r="G160" s="22">
        <v>-2513</v>
      </c>
      <c r="H160" s="27">
        <v>2.8117320000000001</v>
      </c>
      <c r="I160" s="65">
        <v>1744224000</v>
      </c>
      <c r="J160" s="34">
        <v>2.0449629999999999E-3</v>
      </c>
      <c r="K160" s="27">
        <v>0.1075218</v>
      </c>
      <c r="L160" s="66">
        <v>4.3513650000000001E-2</v>
      </c>
      <c r="M160" s="27">
        <v>0.2055245</v>
      </c>
      <c r="N160" s="22">
        <v>46</v>
      </c>
      <c r="O160" s="22">
        <v>-23</v>
      </c>
      <c r="P160" s="22">
        <v>7</v>
      </c>
      <c r="Q160" s="64">
        <v>1.2E-8</v>
      </c>
      <c r="R160" s="34">
        <v>2.054364070634911E-3</v>
      </c>
      <c r="S160" s="25">
        <v>24.518287769255576</v>
      </c>
    </row>
    <row r="161" spans="1:19" x14ac:dyDescent="0.3">
      <c r="A161" s="25">
        <v>24.526303705291632</v>
      </c>
      <c r="B161" s="22" t="s">
        <v>100</v>
      </c>
      <c r="C161" s="62">
        <v>44526</v>
      </c>
      <c r="D161" s="63">
        <v>44526.726388888892</v>
      </c>
      <c r="E161" s="27">
        <v>1.6000000001513399</v>
      </c>
      <c r="F161" s="22">
        <v>1915</v>
      </c>
      <c r="G161" s="22">
        <v>-3045</v>
      </c>
      <c r="H161" s="27">
        <v>2.843102</v>
      </c>
      <c r="I161" s="65">
        <v>1837973000</v>
      </c>
      <c r="J161" s="34">
        <v>2.0449790000000002E-3</v>
      </c>
      <c r="K161" s="27">
        <v>0.1262423</v>
      </c>
      <c r="L161" s="66">
        <v>4.1568580000000001E-2</v>
      </c>
      <c r="M161" s="27">
        <v>9.0633770000000002E-2</v>
      </c>
      <c r="N161" s="22">
        <v>31</v>
      </c>
      <c r="O161" s="22">
        <v>-5</v>
      </c>
      <c r="P161" s="22">
        <v>6</v>
      </c>
      <c r="Q161" s="64">
        <v>1.3000000000000001E-8</v>
      </c>
      <c r="R161" s="34">
        <v>2.0543801441898508E-3</v>
      </c>
      <c r="S161" s="25">
        <v>24.526303705291632</v>
      </c>
    </row>
    <row r="162" spans="1:19" x14ac:dyDescent="0.3">
      <c r="A162" s="25">
        <v>24.526303705291632</v>
      </c>
      <c r="B162" s="22" t="s">
        <v>381</v>
      </c>
      <c r="C162" s="62">
        <v>44527</v>
      </c>
      <c r="D162" s="63">
        <v>44527.369444444441</v>
      </c>
      <c r="E162" s="27">
        <v>16.709999999965078</v>
      </c>
      <c r="F162" s="22">
        <v>2190</v>
      </c>
      <c r="G162" s="22">
        <v>-2717</v>
      </c>
      <c r="H162" s="27">
        <v>2.8456060000000001</v>
      </c>
      <c r="I162" s="65">
        <v>1790316000</v>
      </c>
      <c r="J162" s="34">
        <v>2.0449790000000002E-3</v>
      </c>
      <c r="K162" s="27">
        <v>9.6005519999999997E-2</v>
      </c>
      <c r="L162" s="66">
        <v>4.0064389999999998E-2</v>
      </c>
      <c r="M162" s="27">
        <v>0.27115030000000001</v>
      </c>
      <c r="N162" s="22">
        <v>46</v>
      </c>
      <c r="O162" s="22">
        <v>-25</v>
      </c>
      <c r="P162" s="22">
        <v>4</v>
      </c>
      <c r="Q162" s="64">
        <v>1.2E-8</v>
      </c>
      <c r="R162" s="34">
        <v>2.0543801441898508E-3</v>
      </c>
      <c r="S162" s="25">
        <v>24.526303705291632</v>
      </c>
    </row>
    <row r="163" spans="1:19" x14ac:dyDescent="0.3">
      <c r="A163" s="25">
        <v>24.526303705291632</v>
      </c>
      <c r="B163" s="22" t="s">
        <v>709</v>
      </c>
      <c r="C163" s="62">
        <v>44528</v>
      </c>
      <c r="D163" s="63">
        <v>44528.125</v>
      </c>
      <c r="E163" s="27">
        <v>34.196666666837409</v>
      </c>
      <c r="F163" s="22">
        <v>2151</v>
      </c>
      <c r="G163" s="22">
        <v>-2840</v>
      </c>
      <c r="H163" s="27">
        <v>2.9134320000000002</v>
      </c>
      <c r="I163" s="65">
        <v>1855410000</v>
      </c>
      <c r="J163" s="34">
        <v>2.0449790000000002E-3</v>
      </c>
      <c r="K163" s="27">
        <v>8.5124699999999998E-2</v>
      </c>
      <c r="L163" s="66">
        <v>4.7774120000000003E-2</v>
      </c>
      <c r="M163" s="27">
        <v>0.32586140000000002</v>
      </c>
      <c r="N163" s="22">
        <v>43</v>
      </c>
      <c r="O163" s="22">
        <v>-26</v>
      </c>
      <c r="P163" s="22">
        <v>3</v>
      </c>
      <c r="Q163" s="64">
        <v>1.0999999999999999E-8</v>
      </c>
      <c r="R163" s="34">
        <v>2.0543801441898508E-3</v>
      </c>
      <c r="S163" s="25">
        <v>24.526303705291632</v>
      </c>
    </row>
    <row r="164" spans="1:19" x14ac:dyDescent="0.3">
      <c r="A164" s="25">
        <v>24.533818645325667</v>
      </c>
      <c r="B164" s="22" t="s">
        <v>448</v>
      </c>
      <c r="C164" s="62">
        <v>44527</v>
      </c>
      <c r="D164" s="63">
        <v>44527.522916666669</v>
      </c>
      <c r="E164" s="27">
        <v>20.070000000244473</v>
      </c>
      <c r="F164" s="22">
        <v>1993</v>
      </c>
      <c r="G164" s="22">
        <v>-2226</v>
      </c>
      <c r="H164" s="27">
        <v>2.9061569999999999</v>
      </c>
      <c r="I164" s="65">
        <v>1844491000</v>
      </c>
      <c r="J164" s="34">
        <v>2.0449940000000001E-3</v>
      </c>
      <c r="K164" s="27">
        <v>0.11924030000000001</v>
      </c>
      <c r="L164" s="66">
        <v>3.850315E-2</v>
      </c>
      <c r="M164" s="27">
        <v>0.1029649</v>
      </c>
      <c r="N164" s="22">
        <v>45</v>
      </c>
      <c r="O164" s="22">
        <v>-26</v>
      </c>
      <c r="P164" s="22">
        <v>6</v>
      </c>
      <c r="Q164" s="64">
        <v>1.2E-8</v>
      </c>
      <c r="R164" s="34">
        <v>2.0543952131476069E-3</v>
      </c>
      <c r="S164" s="25">
        <v>24.533818645325667</v>
      </c>
    </row>
    <row r="165" spans="1:19" x14ac:dyDescent="0.3">
      <c r="A165" s="25">
        <v>24.534319641327905</v>
      </c>
      <c r="B165" s="22" t="s">
        <v>187</v>
      </c>
      <c r="C165" s="62">
        <v>44526</v>
      </c>
      <c r="D165" s="63">
        <v>44526.925694444442</v>
      </c>
      <c r="E165" s="27">
        <v>6.3833333333604969</v>
      </c>
      <c r="F165" s="22">
        <v>1596</v>
      </c>
      <c r="G165" s="22">
        <v>-2327</v>
      </c>
      <c r="H165" s="27">
        <v>2.8096190000000001</v>
      </c>
      <c r="I165" s="65">
        <v>1783494000</v>
      </c>
      <c r="J165" s="34">
        <v>2.044995E-3</v>
      </c>
      <c r="K165" s="27">
        <v>8.7324429999999995E-2</v>
      </c>
      <c r="L165" s="66">
        <v>4.6139699999999999E-2</v>
      </c>
      <c r="M165" s="27">
        <v>0.13067889999999999</v>
      </c>
      <c r="N165" s="22">
        <v>43</v>
      </c>
      <c r="O165" s="22">
        <v>-19</v>
      </c>
      <c r="P165" s="22">
        <v>1</v>
      </c>
      <c r="Q165" s="64">
        <v>1.2E-8</v>
      </c>
      <c r="R165" s="34">
        <v>2.0543962177447905E-3</v>
      </c>
      <c r="S165" s="25">
        <v>24.534319641327905</v>
      </c>
    </row>
    <row r="166" spans="1:19" x14ac:dyDescent="0.3">
      <c r="A166" s="25">
        <v>24.534319641327905</v>
      </c>
      <c r="B166" s="22" t="s">
        <v>216</v>
      </c>
      <c r="C166" s="62">
        <v>44526</v>
      </c>
      <c r="D166" s="63">
        <v>44526.991666666669</v>
      </c>
      <c r="E166" s="27">
        <v>7.966666666790843</v>
      </c>
      <c r="F166" s="22">
        <v>1596</v>
      </c>
      <c r="G166" s="22">
        <v>-2521</v>
      </c>
      <c r="H166" s="27">
        <v>2.7439830000000001</v>
      </c>
      <c r="I166" s="65">
        <v>1723587000</v>
      </c>
      <c r="J166" s="34">
        <v>2.044995E-3</v>
      </c>
      <c r="K166" s="27">
        <v>0.1165485</v>
      </c>
      <c r="L166" s="66">
        <v>4.6420669999999997E-2</v>
      </c>
      <c r="M166" s="27">
        <v>0.12010220000000001</v>
      </c>
      <c r="N166" s="22">
        <v>44</v>
      </c>
      <c r="O166" s="22">
        <v>-20</v>
      </c>
      <c r="P166" s="22">
        <v>6</v>
      </c>
      <c r="Q166" s="64">
        <v>1.2E-8</v>
      </c>
      <c r="R166" s="34">
        <v>2.0543962177447905E-3</v>
      </c>
      <c r="S166" s="25">
        <v>24.534319641327905</v>
      </c>
    </row>
    <row r="167" spans="1:19" x14ac:dyDescent="0.3">
      <c r="A167" s="25">
        <v>24.535822629334405</v>
      </c>
      <c r="B167" s="22" t="s">
        <v>153</v>
      </c>
      <c r="C167" s="62">
        <v>44526</v>
      </c>
      <c r="D167" s="63">
        <v>44526.847916666666</v>
      </c>
      <c r="E167" s="27">
        <v>4.5166666667209938</v>
      </c>
      <c r="F167" s="22">
        <v>3156</v>
      </c>
      <c r="G167" s="22">
        <v>-2298</v>
      </c>
      <c r="H167" s="27">
        <v>2.7820820000000004</v>
      </c>
      <c r="I167" s="65">
        <v>1748416000</v>
      </c>
      <c r="J167" s="34">
        <v>2.0449980000000001E-3</v>
      </c>
      <c r="K167" s="27">
        <v>0.1081737</v>
      </c>
      <c r="L167" s="66">
        <v>4.1606600000000001E-2</v>
      </c>
      <c r="M167" s="27">
        <v>0.1591418</v>
      </c>
      <c r="N167" s="22">
        <v>42</v>
      </c>
      <c r="O167" s="22">
        <v>-15</v>
      </c>
      <c r="P167" s="22">
        <v>6</v>
      </c>
      <c r="Q167" s="64">
        <v>1.3000000000000001E-8</v>
      </c>
      <c r="R167" s="34">
        <v>2.0543992315363415E-3</v>
      </c>
      <c r="S167" s="25">
        <v>24.535822629334405</v>
      </c>
    </row>
    <row r="168" spans="1:19" x14ac:dyDescent="0.3">
      <c r="A168" s="25">
        <v>24.535822629334405</v>
      </c>
      <c r="B168" s="22" t="s">
        <v>662</v>
      </c>
      <c r="C168" s="62">
        <v>44528</v>
      </c>
      <c r="D168" s="63">
        <v>44528.012499999997</v>
      </c>
      <c r="E168" s="27">
        <v>31.49666666676756</v>
      </c>
      <c r="F168" s="22">
        <v>2151</v>
      </c>
      <c r="G168" s="22">
        <v>-2349</v>
      </c>
      <c r="H168" s="27">
        <v>3.034535</v>
      </c>
      <c r="I168" s="65">
        <v>1895511000</v>
      </c>
      <c r="J168" s="34">
        <v>2.0449980000000001E-3</v>
      </c>
      <c r="K168" s="27">
        <v>0.1524044</v>
      </c>
      <c r="L168" s="66">
        <v>3.77744E-2</v>
      </c>
      <c r="M168" s="27">
        <v>0.1078877</v>
      </c>
      <c r="N168" s="22">
        <v>44</v>
      </c>
      <c r="O168" s="22">
        <v>-25</v>
      </c>
      <c r="P168" s="22">
        <v>9</v>
      </c>
      <c r="Q168" s="64">
        <v>1.0999999999999999E-8</v>
      </c>
      <c r="R168" s="34">
        <v>2.0543992315363415E-3</v>
      </c>
      <c r="S168" s="25">
        <v>24.535822629334405</v>
      </c>
    </row>
    <row r="169" spans="1:19" x14ac:dyDescent="0.3">
      <c r="A169" s="25">
        <v>24.536323625336642</v>
      </c>
      <c r="B169" s="22" t="s">
        <v>618</v>
      </c>
      <c r="C169" s="62">
        <v>44527</v>
      </c>
      <c r="D169" s="63">
        <v>44527.911805555559</v>
      </c>
      <c r="E169" s="27">
        <v>29.080000000256113</v>
      </c>
      <c r="F169" s="22">
        <v>1836</v>
      </c>
      <c r="G169" s="22">
        <v>-2443</v>
      </c>
      <c r="H169" s="27">
        <v>2.9081129999999997</v>
      </c>
      <c r="I169" s="65">
        <v>1872197000</v>
      </c>
      <c r="J169" s="34">
        <v>2.044999E-3</v>
      </c>
      <c r="K169" s="27">
        <v>0.117895</v>
      </c>
      <c r="L169" s="66">
        <v>3.8032040000000003E-2</v>
      </c>
      <c r="M169" s="27">
        <v>9.3718960000000004E-2</v>
      </c>
      <c r="N169" s="22">
        <v>42</v>
      </c>
      <c r="O169" s="22">
        <v>-28</v>
      </c>
      <c r="P169" s="22">
        <v>3</v>
      </c>
      <c r="Q169" s="64">
        <v>1.0999999999999999E-8</v>
      </c>
      <c r="R169" s="34">
        <v>2.0544002361335251E-3</v>
      </c>
      <c r="S169" s="25">
        <v>24.536323625336642</v>
      </c>
    </row>
    <row r="170" spans="1:19" x14ac:dyDescent="0.3">
      <c r="A170" s="25">
        <v>24.537826613343583</v>
      </c>
      <c r="B170" s="22" t="s">
        <v>420</v>
      </c>
      <c r="C170" s="62">
        <v>44527</v>
      </c>
      <c r="D170" s="63">
        <v>44527.458333333336</v>
      </c>
      <c r="E170" s="27">
        <v>18.84333333344199</v>
      </c>
      <c r="F170" s="22">
        <v>2740</v>
      </c>
      <c r="G170" s="22">
        <v>-3045</v>
      </c>
      <c r="H170" s="27">
        <v>2.9011499999999999</v>
      </c>
      <c r="I170" s="65">
        <v>1807043000</v>
      </c>
      <c r="J170" s="34">
        <v>2.0450020000000002E-3</v>
      </c>
      <c r="K170" s="27">
        <v>0.10850600000000001</v>
      </c>
      <c r="L170" s="66">
        <v>4.2792509999999999E-2</v>
      </c>
      <c r="M170" s="27">
        <v>6.579844E-2</v>
      </c>
      <c r="N170" s="22">
        <v>46</v>
      </c>
      <c r="O170" s="22">
        <v>-26</v>
      </c>
      <c r="P170" s="22">
        <v>5</v>
      </c>
      <c r="Q170" s="64">
        <v>1.2E-8</v>
      </c>
      <c r="R170" s="34">
        <v>2.0544032499250765E-3</v>
      </c>
      <c r="S170" s="25">
        <v>24.537826613343583</v>
      </c>
    </row>
    <row r="171" spans="1:19" x14ac:dyDescent="0.3">
      <c r="A171" s="25">
        <v>24.539830597352541</v>
      </c>
      <c r="B171" s="22" t="s">
        <v>201</v>
      </c>
      <c r="C171" s="62">
        <v>44526</v>
      </c>
      <c r="D171" s="63">
        <v>44526.957638888889</v>
      </c>
      <c r="E171" s="27">
        <v>7.1500000000814907</v>
      </c>
      <c r="F171" s="22">
        <v>1796</v>
      </c>
      <c r="G171" s="22">
        <v>-3026</v>
      </c>
      <c r="H171" s="27">
        <v>2.778092</v>
      </c>
      <c r="I171" s="65">
        <v>1754189000</v>
      </c>
      <c r="J171" s="34">
        <v>2.0450059999999998E-3</v>
      </c>
      <c r="K171" s="27">
        <v>0.1358338</v>
      </c>
      <c r="L171" s="66">
        <v>4.1703810000000001E-2</v>
      </c>
      <c r="M171" s="27">
        <v>0.30751030000000001</v>
      </c>
      <c r="N171" s="22">
        <v>43</v>
      </c>
      <c r="O171" s="22">
        <v>-19</v>
      </c>
      <c r="P171" s="22">
        <v>9</v>
      </c>
      <c r="Q171" s="64">
        <v>1.2E-8</v>
      </c>
      <c r="R171" s="34">
        <v>2.0544072683138111E-3</v>
      </c>
      <c r="S171" s="25">
        <v>24.539830597352541</v>
      </c>
    </row>
    <row r="172" spans="1:19" x14ac:dyDescent="0.3">
      <c r="A172" s="25">
        <v>24.54484055737538</v>
      </c>
      <c r="B172" s="22" t="s">
        <v>171</v>
      </c>
      <c r="C172" s="62">
        <v>44526</v>
      </c>
      <c r="D172" s="63">
        <v>44526.888888888891</v>
      </c>
      <c r="E172" s="27">
        <v>5.5000000001164153</v>
      </c>
      <c r="F172" s="22">
        <v>2701</v>
      </c>
      <c r="G172" s="22">
        <v>-3291</v>
      </c>
      <c r="H172" s="27">
        <v>2.7618199999999997</v>
      </c>
      <c r="I172" s="65">
        <v>1732834000</v>
      </c>
      <c r="J172" s="34">
        <v>2.0450160000000002E-3</v>
      </c>
      <c r="K172" s="27">
        <v>0.10530650000000001</v>
      </c>
      <c r="L172" s="66">
        <v>4.2618950000000003E-2</v>
      </c>
      <c r="M172" s="27">
        <v>0.3690389</v>
      </c>
      <c r="N172" s="22">
        <v>44</v>
      </c>
      <c r="O172" s="22">
        <v>-16</v>
      </c>
      <c r="P172" s="22">
        <v>1</v>
      </c>
      <c r="Q172" s="64">
        <v>1.3000000000000001E-8</v>
      </c>
      <c r="R172" s="34">
        <v>2.0544173142856489E-3</v>
      </c>
      <c r="S172" s="25">
        <v>24.54484055737538</v>
      </c>
    </row>
    <row r="173" spans="1:19" x14ac:dyDescent="0.3">
      <c r="A173" s="25">
        <v>24.54484055737538</v>
      </c>
      <c r="B173" s="22" t="s">
        <v>625</v>
      </c>
      <c r="C173" s="62">
        <v>44527</v>
      </c>
      <c r="D173" s="63">
        <v>44527.927777777775</v>
      </c>
      <c r="E173" s="27">
        <v>29.463333333441987</v>
      </c>
      <c r="F173" s="22">
        <v>1796</v>
      </c>
      <c r="G173" s="22">
        <v>-2521</v>
      </c>
      <c r="H173" s="27">
        <v>2.9737490000000002</v>
      </c>
      <c r="I173" s="65">
        <v>1888512000</v>
      </c>
      <c r="J173" s="34">
        <v>2.0450160000000002E-3</v>
      </c>
      <c r="K173" s="27">
        <v>0.13577939999999999</v>
      </c>
      <c r="L173" s="66">
        <v>4.2650109999999998E-2</v>
      </c>
      <c r="M173" s="27">
        <v>0.1149756</v>
      </c>
      <c r="N173" s="22">
        <v>40</v>
      </c>
      <c r="O173" s="22">
        <v>-27</v>
      </c>
      <c r="P173" s="22">
        <v>10</v>
      </c>
      <c r="Q173" s="64">
        <v>1.0999999999999999E-8</v>
      </c>
      <c r="R173" s="34">
        <v>2.0544173142856489E-3</v>
      </c>
      <c r="S173" s="25">
        <v>24.54484055737538</v>
      </c>
    </row>
    <row r="174" spans="1:19" x14ac:dyDescent="0.3">
      <c r="A174" s="25">
        <v>24.546343545381877</v>
      </c>
      <c r="B174" s="22" t="s">
        <v>103</v>
      </c>
      <c r="C174" s="62">
        <v>44526</v>
      </c>
      <c r="D174" s="63">
        <v>44526.73333333333</v>
      </c>
      <c r="E174" s="27">
        <v>1.7666666666627862</v>
      </c>
      <c r="F174" s="22">
        <v>2072</v>
      </c>
      <c r="G174" s="22">
        <v>-2021</v>
      </c>
      <c r="H174" s="27">
        <v>2.8312110000000001</v>
      </c>
      <c r="I174" s="65">
        <v>1776578000</v>
      </c>
      <c r="J174" s="34">
        <v>2.0450189999999999E-3</v>
      </c>
      <c r="K174" s="27">
        <v>0.19801479999999999</v>
      </c>
      <c r="L174" s="66">
        <v>4.9149619999999998E-2</v>
      </c>
      <c r="M174" s="27">
        <v>0.1084664</v>
      </c>
      <c r="N174" s="22">
        <v>32</v>
      </c>
      <c r="O174" s="22">
        <v>-6</v>
      </c>
      <c r="P174" s="22">
        <v>3</v>
      </c>
      <c r="Q174" s="64">
        <v>1.3000000000000001E-8</v>
      </c>
      <c r="R174" s="34">
        <v>2.0544203280771999E-3</v>
      </c>
      <c r="S174" s="25">
        <v>24.546343545381877</v>
      </c>
    </row>
    <row r="175" spans="1:19" x14ac:dyDescent="0.3">
      <c r="A175" s="25">
        <v>24.548347529391059</v>
      </c>
      <c r="B175" s="22" t="s">
        <v>430</v>
      </c>
      <c r="C175" s="62">
        <v>44527</v>
      </c>
      <c r="D175" s="63">
        <v>44527.481249999997</v>
      </c>
      <c r="E175" s="27">
        <v>19.070000000128058</v>
      </c>
      <c r="F175" s="22">
        <v>1556</v>
      </c>
      <c r="G175" s="22">
        <v>-2870</v>
      </c>
      <c r="H175" s="27">
        <v>2.9128069999999999</v>
      </c>
      <c r="I175" s="65">
        <v>1820063000</v>
      </c>
      <c r="J175" s="34">
        <v>2.045023E-3</v>
      </c>
      <c r="K175" s="27">
        <v>9.8394499999999996E-2</v>
      </c>
      <c r="L175" s="66">
        <v>4.1993500000000003E-2</v>
      </c>
      <c r="M175" s="27">
        <v>0.4300543</v>
      </c>
      <c r="N175" s="22">
        <v>41</v>
      </c>
      <c r="O175" s="22">
        <v>-26</v>
      </c>
      <c r="P175" s="22">
        <v>3</v>
      </c>
      <c r="Q175" s="64">
        <v>1.2E-8</v>
      </c>
      <c r="R175" s="34">
        <v>2.0544243464659349E-3</v>
      </c>
      <c r="S175" s="25">
        <v>24.548347529391059</v>
      </c>
    </row>
    <row r="176" spans="1:19" x14ac:dyDescent="0.3">
      <c r="A176" s="25">
        <v>24.550351513400237</v>
      </c>
      <c r="B176" s="22" t="s">
        <v>109</v>
      </c>
      <c r="C176" s="62">
        <v>44526</v>
      </c>
      <c r="D176" s="63">
        <v>44526.74722222222</v>
      </c>
      <c r="E176" s="27">
        <v>2.1000000000349246</v>
      </c>
      <c r="F176" s="22">
        <v>1877</v>
      </c>
      <c r="G176" s="22">
        <v>-2103</v>
      </c>
      <c r="H176" s="27">
        <v>2.854133</v>
      </c>
      <c r="I176" s="65">
        <v>1847164000</v>
      </c>
      <c r="J176" s="34">
        <v>2.045027E-3</v>
      </c>
      <c r="K176" s="27">
        <v>0.1430187</v>
      </c>
      <c r="L176" s="66">
        <v>3.8862559999999997E-2</v>
      </c>
      <c r="M176" s="27">
        <v>0.273455</v>
      </c>
      <c r="N176" s="22">
        <v>31</v>
      </c>
      <c r="O176" s="22">
        <v>-5</v>
      </c>
      <c r="P176" s="22">
        <v>3</v>
      </c>
      <c r="Q176" s="64">
        <v>1.3000000000000001E-8</v>
      </c>
      <c r="R176" s="34">
        <v>2.05442836485467E-3</v>
      </c>
      <c r="S176" s="25">
        <v>24.550351513400237</v>
      </c>
    </row>
    <row r="177" spans="1:19" x14ac:dyDescent="0.3">
      <c r="A177" s="25">
        <v>24.55335748941345</v>
      </c>
      <c r="B177" s="22" t="s">
        <v>469</v>
      </c>
      <c r="C177" s="62">
        <v>44527</v>
      </c>
      <c r="D177" s="63">
        <v>44527.570833333331</v>
      </c>
      <c r="E177" s="27">
        <v>21.220000000151341</v>
      </c>
      <c r="F177" s="22">
        <v>2032</v>
      </c>
      <c r="G177" s="22">
        <v>-2226</v>
      </c>
      <c r="H177" s="27">
        <v>2.9594319999999996</v>
      </c>
      <c r="I177" s="65">
        <v>1885542000</v>
      </c>
      <c r="J177" s="34">
        <v>2.0450329999999999E-3</v>
      </c>
      <c r="K177" s="27">
        <v>0.12953509999999999</v>
      </c>
      <c r="L177" s="66">
        <v>3.7568270000000001E-2</v>
      </c>
      <c r="M177" s="27">
        <v>0.32958799999999999</v>
      </c>
      <c r="N177" s="22">
        <v>46</v>
      </c>
      <c r="O177" s="22">
        <v>-27</v>
      </c>
      <c r="P177" s="22">
        <v>7</v>
      </c>
      <c r="Q177" s="64">
        <v>1.0999999999999999E-8</v>
      </c>
      <c r="R177" s="34">
        <v>2.0544343924377719E-3</v>
      </c>
      <c r="S177" s="25">
        <v>24.55335748941345</v>
      </c>
    </row>
    <row r="178" spans="1:19" x14ac:dyDescent="0.3">
      <c r="A178" s="25">
        <v>24.554860477420391</v>
      </c>
      <c r="B178" s="22" t="s">
        <v>156</v>
      </c>
      <c r="C178" s="62">
        <v>44526</v>
      </c>
      <c r="D178" s="63">
        <v>44526.854861111111</v>
      </c>
      <c r="E178" s="27">
        <v>4.683333333407063</v>
      </c>
      <c r="F178" s="22">
        <v>1596</v>
      </c>
      <c r="G178" s="22">
        <v>-2289</v>
      </c>
      <c r="H178" s="27">
        <v>2.767061</v>
      </c>
      <c r="I178" s="65">
        <v>1776504000</v>
      </c>
      <c r="J178" s="34">
        <v>2.0450360000000001E-3</v>
      </c>
      <c r="K178" s="27">
        <v>0.1105255</v>
      </c>
      <c r="L178" s="66">
        <v>4.5789719999999999E-2</v>
      </c>
      <c r="M178" s="27">
        <v>9.0521729999999995E-2</v>
      </c>
      <c r="N178" s="22">
        <v>40</v>
      </c>
      <c r="O178" s="22">
        <v>-17</v>
      </c>
      <c r="P178" s="22">
        <v>1</v>
      </c>
      <c r="Q178" s="64">
        <v>1.3000000000000001E-8</v>
      </c>
      <c r="R178" s="34">
        <v>2.0544374062293233E-3</v>
      </c>
      <c r="S178" s="25">
        <v>24.554860477420391</v>
      </c>
    </row>
    <row r="179" spans="1:19" x14ac:dyDescent="0.3">
      <c r="A179" s="25">
        <v>24.555862469424873</v>
      </c>
      <c r="B179" s="22" t="s">
        <v>649</v>
      </c>
      <c r="C179" s="62">
        <v>44527</v>
      </c>
      <c r="D179" s="63">
        <v>44527.982638888891</v>
      </c>
      <c r="E179" s="27">
        <v>30.780000000209547</v>
      </c>
      <c r="F179" s="22">
        <v>2151</v>
      </c>
      <c r="G179" s="22">
        <v>-1693</v>
      </c>
      <c r="H179" s="27">
        <v>2.970072</v>
      </c>
      <c r="I179" s="65">
        <v>1846632000</v>
      </c>
      <c r="J179" s="34">
        <v>2.0450379999999999E-3</v>
      </c>
      <c r="K179" s="27">
        <v>0.13017040000000002</v>
      </c>
      <c r="L179" s="66">
        <v>4.1550959999999998E-2</v>
      </c>
      <c r="M179" s="27">
        <v>0.21873770000000001</v>
      </c>
      <c r="N179" s="22">
        <v>46</v>
      </c>
      <c r="O179" s="22">
        <v>-26</v>
      </c>
      <c r="P179" s="22">
        <v>4</v>
      </c>
      <c r="Q179" s="64">
        <v>1.0999999999999999E-8</v>
      </c>
      <c r="R179" s="34">
        <v>2.0544394154236906E-3</v>
      </c>
      <c r="S179" s="25">
        <v>24.555862469424873</v>
      </c>
    </row>
    <row r="180" spans="1:19" x14ac:dyDescent="0.3">
      <c r="A180" s="25">
        <v>24.556864461429573</v>
      </c>
      <c r="B180" s="22" t="s">
        <v>391</v>
      </c>
      <c r="C180" s="62">
        <v>44527</v>
      </c>
      <c r="D180" s="63">
        <v>44527.392361111109</v>
      </c>
      <c r="E180" s="27">
        <v>17.260000000011644</v>
      </c>
      <c r="F180" s="22">
        <v>2308</v>
      </c>
      <c r="G180" s="22">
        <v>-3127</v>
      </c>
      <c r="H180" s="27">
        <v>2.8445110000000002</v>
      </c>
      <c r="I180" s="65">
        <v>1792007000</v>
      </c>
      <c r="J180" s="34">
        <v>2.0450400000000001E-3</v>
      </c>
      <c r="K180" s="27">
        <v>0.10033739999999999</v>
      </c>
      <c r="L180" s="66">
        <v>4.3249490000000002E-2</v>
      </c>
      <c r="M180" s="27">
        <v>0.23161399999999999</v>
      </c>
      <c r="N180" s="22">
        <v>44</v>
      </c>
      <c r="O180" s="22">
        <v>-29</v>
      </c>
      <c r="P180" s="22">
        <v>6</v>
      </c>
      <c r="Q180" s="64">
        <v>1.2E-8</v>
      </c>
      <c r="R180" s="34">
        <v>2.0544414246180583E-3</v>
      </c>
      <c r="S180" s="25">
        <v>24.556864461429573</v>
      </c>
    </row>
    <row r="181" spans="1:19" x14ac:dyDescent="0.3">
      <c r="A181" s="25">
        <v>24.56638338547257</v>
      </c>
      <c r="B181" s="22" t="s">
        <v>184</v>
      </c>
      <c r="C181" s="62">
        <v>44526</v>
      </c>
      <c r="D181" s="63">
        <v>44526.918749999997</v>
      </c>
      <c r="E181" s="27">
        <v>6.2166666666744277</v>
      </c>
      <c r="F181" s="22">
        <v>1915</v>
      </c>
      <c r="G181" s="22">
        <v>-2594</v>
      </c>
      <c r="H181" s="27">
        <v>2.7861500000000001</v>
      </c>
      <c r="I181" s="65">
        <v>1731405000</v>
      </c>
      <c r="J181" s="34">
        <v>2.0450590000000001E-3</v>
      </c>
      <c r="K181" s="27">
        <v>0.1140728</v>
      </c>
      <c r="L181" s="66">
        <v>4.205971E-2</v>
      </c>
      <c r="M181" s="27">
        <v>0.358462</v>
      </c>
      <c r="N181" s="22">
        <v>42</v>
      </c>
      <c r="O181" s="22">
        <v>-20</v>
      </c>
      <c r="P181" s="22">
        <v>6</v>
      </c>
      <c r="Q181" s="64">
        <v>1.2E-8</v>
      </c>
      <c r="R181" s="34">
        <v>2.0544605119645495E-3</v>
      </c>
      <c r="S181" s="25">
        <v>24.56638338547257</v>
      </c>
    </row>
    <row r="182" spans="1:19" x14ac:dyDescent="0.3">
      <c r="A182" s="25">
        <v>24.572395337499444</v>
      </c>
      <c r="B182" s="22" t="s">
        <v>170</v>
      </c>
      <c r="C182" s="62">
        <v>44526</v>
      </c>
      <c r="D182" s="63">
        <v>44526.886805555558</v>
      </c>
      <c r="E182" s="27">
        <v>5.4500000001280569</v>
      </c>
      <c r="F182" s="22">
        <v>1876</v>
      </c>
      <c r="G182" s="22">
        <v>-2062</v>
      </c>
      <c r="H182" s="27">
        <v>2.763385</v>
      </c>
      <c r="I182" s="65">
        <v>1732020000</v>
      </c>
      <c r="J182" s="34">
        <v>2.0450709999999999E-3</v>
      </c>
      <c r="K182" s="27">
        <v>0.14473030000000001</v>
      </c>
      <c r="L182" s="66">
        <v>4.0022559999999999E-2</v>
      </c>
      <c r="M182" s="27">
        <v>0.31691340000000001</v>
      </c>
      <c r="N182" s="22">
        <v>42</v>
      </c>
      <c r="O182" s="22">
        <v>-16</v>
      </c>
      <c r="P182" s="22">
        <v>6</v>
      </c>
      <c r="Q182" s="64">
        <v>1.3000000000000001E-8</v>
      </c>
      <c r="R182" s="34">
        <v>2.0544725671307537E-3</v>
      </c>
      <c r="S182" s="25">
        <v>24.572395337499444</v>
      </c>
    </row>
    <row r="183" spans="1:19" x14ac:dyDescent="0.3">
      <c r="A183" s="25">
        <v>24.574399321508402</v>
      </c>
      <c r="B183" s="22" t="s">
        <v>78</v>
      </c>
      <c r="C183" s="62">
        <v>44526</v>
      </c>
      <c r="D183" s="63">
        <v>44526.675694444442</v>
      </c>
      <c r="E183" s="27">
        <v>0.38333333336049691</v>
      </c>
      <c r="F183" s="22">
        <v>2229</v>
      </c>
      <c r="G183" s="22">
        <v>-2431</v>
      </c>
      <c r="H183" s="27">
        <v>2.8889459999999998</v>
      </c>
      <c r="I183" s="65">
        <v>1873932000</v>
      </c>
      <c r="J183" s="34">
        <v>2.0450749999999999E-3</v>
      </c>
      <c r="K183" s="27">
        <v>0.13614970000000001</v>
      </c>
      <c r="L183" s="66">
        <v>4.4219809999999998E-2</v>
      </c>
      <c r="M183" s="27">
        <v>0.33345350000000001</v>
      </c>
      <c r="N183" s="22">
        <v>23</v>
      </c>
      <c r="O183" s="22">
        <v>1</v>
      </c>
      <c r="P183" s="22">
        <v>6</v>
      </c>
      <c r="Q183" s="64">
        <v>1.3000000000000001E-8</v>
      </c>
      <c r="R183" s="34">
        <v>2.0544765855194888E-3</v>
      </c>
      <c r="S183" s="25">
        <v>24.574399321508402</v>
      </c>
    </row>
    <row r="184" spans="1:19" x14ac:dyDescent="0.3">
      <c r="A184" s="25">
        <v>24.577906293524521</v>
      </c>
      <c r="B184" s="22" t="s">
        <v>896</v>
      </c>
      <c r="C184" s="62">
        <v>44528</v>
      </c>
      <c r="D184" s="63">
        <v>44528.553472222222</v>
      </c>
      <c r="E184" s="27">
        <v>44.156666666802487</v>
      </c>
      <c r="F184" s="22">
        <v>1993</v>
      </c>
      <c r="G184" s="22">
        <v>-2635</v>
      </c>
      <c r="H184" s="27">
        <v>2.9030279999999999</v>
      </c>
      <c r="I184" s="65">
        <v>1916317000</v>
      </c>
      <c r="J184" s="34">
        <v>2.0450820000000001E-3</v>
      </c>
      <c r="K184" s="27">
        <v>0.11223230000000001</v>
      </c>
      <c r="L184" s="66">
        <v>3.8067499999999997E-2</v>
      </c>
      <c r="M184" s="27">
        <v>0.36696839999999997</v>
      </c>
      <c r="N184" s="22">
        <v>41</v>
      </c>
      <c r="O184" s="22">
        <v>-27</v>
      </c>
      <c r="P184" s="22">
        <v>4</v>
      </c>
      <c r="Q184" s="64">
        <v>1E-8</v>
      </c>
      <c r="R184" s="34">
        <v>2.0544836176997752E-3</v>
      </c>
      <c r="S184" s="25">
        <v>24.577906293524521</v>
      </c>
    </row>
    <row r="185" spans="1:19" x14ac:dyDescent="0.3">
      <c r="A185" s="25">
        <v>24.580912269537958</v>
      </c>
      <c r="B185" s="22" t="s">
        <v>462</v>
      </c>
      <c r="C185" s="62">
        <v>44527</v>
      </c>
      <c r="D185" s="63">
        <v>44527.554861111108</v>
      </c>
      <c r="E185" s="27">
        <v>20.836666666790844</v>
      </c>
      <c r="F185" s="22">
        <v>1994</v>
      </c>
      <c r="G185" s="22">
        <v>-2185</v>
      </c>
      <c r="H185" s="27">
        <v>2.914215</v>
      </c>
      <c r="I185" s="65">
        <v>1837068000</v>
      </c>
      <c r="J185" s="34">
        <v>2.045088E-3</v>
      </c>
      <c r="K185" s="27">
        <v>0.14337610000000001</v>
      </c>
      <c r="L185" s="66">
        <v>3.6450169999999997E-2</v>
      </c>
      <c r="M185" s="27">
        <v>8.7691309999999995E-2</v>
      </c>
      <c r="N185" s="22">
        <v>48</v>
      </c>
      <c r="O185" s="22">
        <v>-27</v>
      </c>
      <c r="P185" s="22">
        <v>7</v>
      </c>
      <c r="Q185" s="64">
        <v>1.2E-8</v>
      </c>
      <c r="R185" s="34">
        <v>2.0544896452828775E-3</v>
      </c>
      <c r="S185" s="25">
        <v>24.580912269537958</v>
      </c>
    </row>
    <row r="186" spans="1:19" x14ac:dyDescent="0.3">
      <c r="A186" s="25">
        <v>24.58291625354714</v>
      </c>
      <c r="B186" s="22" t="s">
        <v>150</v>
      </c>
      <c r="C186" s="62">
        <v>44526</v>
      </c>
      <c r="D186" s="63">
        <v>44526.84097222222</v>
      </c>
      <c r="E186" s="27">
        <v>4.3500000000349246</v>
      </c>
      <c r="F186" s="22">
        <v>2072</v>
      </c>
      <c r="G186" s="22">
        <v>-3004</v>
      </c>
      <c r="H186" s="27">
        <v>2.7907659999999996</v>
      </c>
      <c r="I186" s="65">
        <v>1755661000</v>
      </c>
      <c r="J186" s="34">
        <v>2.0450920000000001E-3</v>
      </c>
      <c r="K186" s="27">
        <v>0.1501604</v>
      </c>
      <c r="L186" s="66">
        <v>4.4621830000000001E-2</v>
      </c>
      <c r="M186" s="27">
        <v>0.4137517</v>
      </c>
      <c r="N186" s="22">
        <v>40</v>
      </c>
      <c r="O186" s="22">
        <v>-16</v>
      </c>
      <c r="P186" s="22">
        <v>3</v>
      </c>
      <c r="Q186" s="64">
        <v>1.3000000000000001E-8</v>
      </c>
      <c r="R186" s="34">
        <v>2.0544936636716126E-3</v>
      </c>
      <c r="S186" s="25">
        <v>24.58291625354714</v>
      </c>
    </row>
    <row r="187" spans="1:19" x14ac:dyDescent="0.3">
      <c r="A187" s="25">
        <v>24.587425217567294</v>
      </c>
      <c r="B187" s="22" t="s">
        <v>834</v>
      </c>
      <c r="C187" s="62">
        <v>44528</v>
      </c>
      <c r="D187" s="63">
        <v>44528.411111111112</v>
      </c>
      <c r="E187" s="27">
        <v>40.740000000174625</v>
      </c>
      <c r="F187" s="22">
        <v>1915</v>
      </c>
      <c r="G187" s="22">
        <v>-1939</v>
      </c>
      <c r="H187" s="27">
        <v>2.9524699999999999</v>
      </c>
      <c r="I187" s="65">
        <v>1875362000</v>
      </c>
      <c r="J187" s="34">
        <v>2.0451010000000001E-3</v>
      </c>
      <c r="K187" s="27">
        <v>0.16216220000000001</v>
      </c>
      <c r="L187" s="66">
        <v>4.2955699999999999E-2</v>
      </c>
      <c r="M187" s="27">
        <v>6.1642929999999999E-2</v>
      </c>
      <c r="N187" s="22">
        <v>36</v>
      </c>
      <c r="O187" s="22">
        <v>-28</v>
      </c>
      <c r="P187" s="22">
        <v>12</v>
      </c>
      <c r="Q187" s="64">
        <v>1E-8</v>
      </c>
      <c r="R187" s="34">
        <v>2.0545027050462659E-3</v>
      </c>
      <c r="S187" s="25">
        <v>24.587425217567294</v>
      </c>
    </row>
    <row r="188" spans="1:19" x14ac:dyDescent="0.3">
      <c r="A188" s="25">
        <v>24.590431193580731</v>
      </c>
      <c r="B188" s="22" t="s">
        <v>155</v>
      </c>
      <c r="C188" s="62">
        <v>44526</v>
      </c>
      <c r="D188" s="63">
        <v>44526.852083333331</v>
      </c>
      <c r="E188" s="27">
        <v>4.6166666666977108</v>
      </c>
      <c r="F188" s="22">
        <v>2504</v>
      </c>
      <c r="G188" s="22">
        <v>-2594</v>
      </c>
      <c r="H188" s="27">
        <v>2.8004660000000001</v>
      </c>
      <c r="I188" s="65">
        <v>1713236000</v>
      </c>
      <c r="J188" s="34">
        <v>2.045107E-3</v>
      </c>
      <c r="K188" s="27">
        <v>0.11992299999999999</v>
      </c>
      <c r="L188" s="66">
        <v>4.5049209999999999E-2</v>
      </c>
      <c r="M188" s="27">
        <v>0.25698149999999997</v>
      </c>
      <c r="N188" s="22">
        <v>42</v>
      </c>
      <c r="O188" s="22">
        <v>-16</v>
      </c>
      <c r="P188" s="22">
        <v>6</v>
      </c>
      <c r="Q188" s="64">
        <v>1.3000000000000001E-8</v>
      </c>
      <c r="R188" s="34">
        <v>2.0545087326293682E-3</v>
      </c>
      <c r="S188" s="25">
        <v>24.590431193580731</v>
      </c>
    </row>
    <row r="189" spans="1:19" x14ac:dyDescent="0.3">
      <c r="A189" s="25">
        <v>24.59544115360357</v>
      </c>
      <c r="B189" s="22" t="s">
        <v>298</v>
      </c>
      <c r="C189" s="62">
        <v>44527</v>
      </c>
      <c r="D189" s="63">
        <v>44527.179861111108</v>
      </c>
      <c r="E189" s="27">
        <v>12.159999999976717</v>
      </c>
      <c r="F189" s="22">
        <v>2818</v>
      </c>
      <c r="G189" s="22">
        <v>-1939</v>
      </c>
      <c r="H189" s="27">
        <v>2.8106360000000001</v>
      </c>
      <c r="I189" s="65">
        <v>1751905000</v>
      </c>
      <c r="J189" s="34">
        <v>2.0451169999999999E-3</v>
      </c>
      <c r="K189" s="27">
        <v>0.1071768</v>
      </c>
      <c r="L189" s="66">
        <v>4.5533160000000003E-2</v>
      </c>
      <c r="M189" s="27">
        <v>0.14838180000000001</v>
      </c>
      <c r="N189" s="22">
        <v>48</v>
      </c>
      <c r="O189" s="22">
        <v>-24</v>
      </c>
      <c r="P189" s="22">
        <v>6</v>
      </c>
      <c r="Q189" s="64">
        <v>1.2E-8</v>
      </c>
      <c r="R189" s="34">
        <v>2.0545187786012056E-3</v>
      </c>
      <c r="S189" s="25">
        <v>24.59544115360357</v>
      </c>
    </row>
    <row r="190" spans="1:19" x14ac:dyDescent="0.3">
      <c r="A190" s="25">
        <v>24.598447129617007</v>
      </c>
      <c r="B190" s="22" t="s">
        <v>697</v>
      </c>
      <c r="C190" s="62">
        <v>44528</v>
      </c>
      <c r="D190" s="63">
        <v>44528.097222222219</v>
      </c>
      <c r="E190" s="27">
        <v>33.530000000093132</v>
      </c>
      <c r="F190" s="22">
        <v>1556</v>
      </c>
      <c r="G190" s="22">
        <v>-3413</v>
      </c>
      <c r="H190" s="27">
        <v>3.0371950000000001</v>
      </c>
      <c r="I190" s="65">
        <v>1943615000</v>
      </c>
      <c r="J190" s="34">
        <v>2.0451229999999998E-3</v>
      </c>
      <c r="K190" s="27">
        <v>9.2270240000000003E-2</v>
      </c>
      <c r="L190" s="66">
        <v>3.8146649999999997E-2</v>
      </c>
      <c r="M190" s="27">
        <v>9.188019E-2</v>
      </c>
      <c r="N190" s="22">
        <v>41</v>
      </c>
      <c r="O190" s="22">
        <v>-22</v>
      </c>
      <c r="P190" s="22">
        <v>4</v>
      </c>
      <c r="Q190" s="64">
        <v>1.0999999999999999E-8</v>
      </c>
      <c r="R190" s="34">
        <v>2.054524806184308E-3</v>
      </c>
      <c r="S190" s="25">
        <v>24.598447129617007</v>
      </c>
    </row>
    <row r="191" spans="1:19" x14ac:dyDescent="0.3">
      <c r="A191" s="25">
        <v>24.600451113625965</v>
      </c>
      <c r="B191" s="22" t="s">
        <v>199</v>
      </c>
      <c r="C191" s="62">
        <v>44526</v>
      </c>
      <c r="D191" s="63">
        <v>44526.952777777777</v>
      </c>
      <c r="E191" s="27">
        <v>7.03333333338378</v>
      </c>
      <c r="F191" s="22">
        <v>2582</v>
      </c>
      <c r="G191" s="22">
        <v>-2922</v>
      </c>
      <c r="H191" s="27">
        <v>2.8147830000000003</v>
      </c>
      <c r="I191" s="65">
        <v>1767311000</v>
      </c>
      <c r="J191" s="34">
        <v>2.0451269999999999E-3</v>
      </c>
      <c r="K191" s="27">
        <v>0.12630620000000001</v>
      </c>
      <c r="L191" s="66">
        <v>4.2442340000000002E-2</v>
      </c>
      <c r="M191" s="27">
        <v>2.4143339999999999E-2</v>
      </c>
      <c r="N191" s="22">
        <v>45</v>
      </c>
      <c r="O191" s="22">
        <v>-21</v>
      </c>
      <c r="P191" s="22">
        <v>8</v>
      </c>
      <c r="Q191" s="64">
        <v>1.2E-8</v>
      </c>
      <c r="R191" s="34">
        <v>2.0545288245730426E-3</v>
      </c>
      <c r="S191" s="25">
        <v>24.600451113625965</v>
      </c>
    </row>
    <row r="192" spans="1:19" x14ac:dyDescent="0.3">
      <c r="A192" s="25">
        <v>24.600451113625965</v>
      </c>
      <c r="B192" s="22" t="s">
        <v>413</v>
      </c>
      <c r="C192" s="62">
        <v>44527</v>
      </c>
      <c r="D192" s="63">
        <v>44527.442361111112</v>
      </c>
      <c r="E192" s="27">
        <v>18.460000000081493</v>
      </c>
      <c r="F192" s="22">
        <v>1636</v>
      </c>
      <c r="G192" s="22">
        <v>-2832</v>
      </c>
      <c r="H192" s="27">
        <v>2.8891810000000002</v>
      </c>
      <c r="I192" s="65">
        <v>1801677000</v>
      </c>
      <c r="J192" s="34">
        <v>2.0451269999999999E-3</v>
      </c>
      <c r="K192" s="27">
        <v>9.0417490000000003E-2</v>
      </c>
      <c r="L192" s="66">
        <v>4.3814020000000002E-2</v>
      </c>
      <c r="M192" s="27">
        <v>6.410333E-2</v>
      </c>
      <c r="N192" s="22">
        <v>43</v>
      </c>
      <c r="O192" s="22">
        <v>-29</v>
      </c>
      <c r="P192" s="22">
        <v>7</v>
      </c>
      <c r="Q192" s="64">
        <v>1.2E-8</v>
      </c>
      <c r="R192" s="34">
        <v>2.0545288245730426E-3</v>
      </c>
      <c r="S192" s="25">
        <v>24.600451113625965</v>
      </c>
    </row>
    <row r="193" spans="1:19" x14ac:dyDescent="0.3">
      <c r="A193" s="25">
        <v>24.610471033671423</v>
      </c>
      <c r="B193" s="22" t="s">
        <v>261</v>
      </c>
      <c r="C193" s="62">
        <v>44527</v>
      </c>
      <c r="D193" s="63">
        <v>44527.095138888886</v>
      </c>
      <c r="E193" s="27">
        <v>10.450000000011642</v>
      </c>
      <c r="F193" s="22">
        <v>2386</v>
      </c>
      <c r="G193" s="22">
        <v>-2308</v>
      </c>
      <c r="H193" s="27">
        <v>2.8199459999999998</v>
      </c>
      <c r="I193" s="65">
        <v>1757295000</v>
      </c>
      <c r="J193" s="34">
        <v>2.0451470000000002E-3</v>
      </c>
      <c r="K193" s="27">
        <v>0.13683010000000001</v>
      </c>
      <c r="L193" s="66">
        <v>4.5662290000000001E-2</v>
      </c>
      <c r="M193" s="27">
        <v>0.28387869999999998</v>
      </c>
      <c r="N193" s="22">
        <v>47</v>
      </c>
      <c r="O193" s="22">
        <v>-26</v>
      </c>
      <c r="P193" s="22">
        <v>6</v>
      </c>
      <c r="Q193" s="64">
        <v>1.2E-8</v>
      </c>
      <c r="R193" s="34">
        <v>2.0545489165167178E-3</v>
      </c>
      <c r="S193" s="25">
        <v>24.610471033671423</v>
      </c>
    </row>
    <row r="194" spans="1:19" x14ac:dyDescent="0.3">
      <c r="A194" s="25">
        <v>24.610972029673661</v>
      </c>
      <c r="B194" s="22" t="s">
        <v>578</v>
      </c>
      <c r="C194" s="62">
        <v>44527</v>
      </c>
      <c r="D194" s="63">
        <v>44527.820138888892</v>
      </c>
      <c r="E194" s="27">
        <v>26.880000000244472</v>
      </c>
      <c r="F194" s="22">
        <v>1716</v>
      </c>
      <c r="G194" s="22">
        <v>-2909</v>
      </c>
      <c r="H194" s="27">
        <v>2.9407350000000001</v>
      </c>
      <c r="I194" s="65">
        <v>1881135000</v>
      </c>
      <c r="J194" s="34">
        <v>2.0451480000000001E-3</v>
      </c>
      <c r="K194" s="27">
        <v>0.1362505</v>
      </c>
      <c r="L194" s="66">
        <v>4.333124E-2</v>
      </c>
      <c r="M194" s="27">
        <v>0.19036719999999999</v>
      </c>
      <c r="N194" s="22">
        <v>42</v>
      </c>
      <c r="O194" s="22">
        <v>-28</v>
      </c>
      <c r="P194" s="22">
        <v>10</v>
      </c>
      <c r="Q194" s="64">
        <v>1.0999999999999999E-8</v>
      </c>
      <c r="R194" s="34">
        <v>2.0545499211139014E-3</v>
      </c>
      <c r="S194" s="25">
        <v>24.610972029673661</v>
      </c>
    </row>
    <row r="195" spans="1:19" x14ac:dyDescent="0.3">
      <c r="A195" s="25">
        <v>24.610972029673661</v>
      </c>
      <c r="B195" s="22" t="s">
        <v>783</v>
      </c>
      <c r="C195" s="62">
        <v>44528</v>
      </c>
      <c r="D195" s="63">
        <v>44528.294444444444</v>
      </c>
      <c r="E195" s="27">
        <v>37.940000000128059</v>
      </c>
      <c r="F195" s="22">
        <v>2190</v>
      </c>
      <c r="G195" s="22">
        <v>-2635</v>
      </c>
      <c r="H195" s="27">
        <v>2.8962219999999999</v>
      </c>
      <c r="I195" s="65">
        <v>1841487000</v>
      </c>
      <c r="J195" s="34">
        <v>2.0451480000000001E-3</v>
      </c>
      <c r="K195" s="27">
        <v>0.1414715</v>
      </c>
      <c r="L195" s="66">
        <v>3.7708949999999998E-2</v>
      </c>
      <c r="M195" s="27">
        <v>0.1624003</v>
      </c>
      <c r="N195" s="22">
        <v>43</v>
      </c>
      <c r="O195" s="22">
        <v>-25</v>
      </c>
      <c r="P195" s="22">
        <v>5</v>
      </c>
      <c r="Q195" s="64">
        <v>1.0999999999999999E-8</v>
      </c>
      <c r="R195" s="34">
        <v>2.0545499211139014E-3</v>
      </c>
      <c r="S195" s="25">
        <v>24.610972029673661</v>
      </c>
    </row>
    <row r="196" spans="1:19" x14ac:dyDescent="0.3">
      <c r="A196" s="25">
        <v>24.631512865766368</v>
      </c>
      <c r="B196" s="22" t="s">
        <v>492</v>
      </c>
      <c r="C196" s="62">
        <v>44527</v>
      </c>
      <c r="D196" s="63">
        <v>44527.623611111114</v>
      </c>
      <c r="E196" s="27">
        <v>22.486666666930542</v>
      </c>
      <c r="F196" s="22">
        <v>1716</v>
      </c>
      <c r="G196" s="22">
        <v>-2327</v>
      </c>
      <c r="H196" s="27">
        <v>2.9506709999999998</v>
      </c>
      <c r="I196" s="65">
        <v>1871527000</v>
      </c>
      <c r="J196" s="34">
        <v>2.0451890000000002E-3</v>
      </c>
      <c r="K196" s="27">
        <v>0.12010699999999999</v>
      </c>
      <c r="L196" s="66">
        <v>4.37303E-2</v>
      </c>
      <c r="M196" s="27">
        <v>3.7315580000000001E-2</v>
      </c>
      <c r="N196" s="22">
        <v>45</v>
      </c>
      <c r="O196" s="22">
        <v>-27</v>
      </c>
      <c r="P196" s="22">
        <v>7</v>
      </c>
      <c r="Q196" s="64">
        <v>1.0999999999999999E-8</v>
      </c>
      <c r="R196" s="34">
        <v>2.0545911095984346E-3</v>
      </c>
      <c r="S196" s="25">
        <v>24.631512865766368</v>
      </c>
    </row>
    <row r="197" spans="1:19" x14ac:dyDescent="0.3">
      <c r="A197" s="25">
        <v>24.642033781813623</v>
      </c>
      <c r="B197" s="22" t="s">
        <v>844</v>
      </c>
      <c r="C197" s="62">
        <v>44528</v>
      </c>
      <c r="D197" s="63">
        <v>44528.434027777781</v>
      </c>
      <c r="E197" s="27">
        <v>41.290000000221191</v>
      </c>
      <c r="F197" s="22">
        <v>2072</v>
      </c>
      <c r="G197" s="22">
        <v>-2390</v>
      </c>
      <c r="H197" s="27">
        <v>2.985249</v>
      </c>
      <c r="I197" s="65">
        <v>1908368000</v>
      </c>
      <c r="J197" s="34">
        <v>2.04521E-3</v>
      </c>
      <c r="K197" s="27">
        <v>0.1240401</v>
      </c>
      <c r="L197" s="66">
        <v>3.7156729999999999E-2</v>
      </c>
      <c r="M197" s="27">
        <v>0.25177860000000002</v>
      </c>
      <c r="N197" s="22">
        <v>41</v>
      </c>
      <c r="O197" s="22">
        <v>-27</v>
      </c>
      <c r="P197" s="22">
        <v>7</v>
      </c>
      <c r="Q197" s="64">
        <v>1E-8</v>
      </c>
      <c r="R197" s="34">
        <v>2.0546122061392926E-3</v>
      </c>
      <c r="S197" s="25">
        <v>24.642033781813623</v>
      </c>
    </row>
    <row r="198" spans="1:19" x14ac:dyDescent="0.3">
      <c r="A198" s="25">
        <v>24.64604174983176</v>
      </c>
      <c r="B198" s="22" t="s">
        <v>316</v>
      </c>
      <c r="C198" s="62">
        <v>44527</v>
      </c>
      <c r="D198" s="63">
        <v>44527.220833333333</v>
      </c>
      <c r="E198" s="27">
        <v>13.143333333372139</v>
      </c>
      <c r="F198" s="22">
        <v>2308</v>
      </c>
      <c r="G198" s="22">
        <v>-3045</v>
      </c>
      <c r="H198" s="27">
        <v>2.8683709999999998</v>
      </c>
      <c r="I198" s="65">
        <v>1808936000</v>
      </c>
      <c r="J198" s="34">
        <v>2.0452180000000001E-3</v>
      </c>
      <c r="K198" s="27">
        <v>0.14063900000000001</v>
      </c>
      <c r="L198" s="66">
        <v>4.2178109999999998E-2</v>
      </c>
      <c r="M198" s="27">
        <v>0.3117123</v>
      </c>
      <c r="N198" s="22">
        <v>48</v>
      </c>
      <c r="O198" s="22">
        <v>-27</v>
      </c>
      <c r="P198" s="22">
        <v>6</v>
      </c>
      <c r="Q198" s="64">
        <v>1.2E-8</v>
      </c>
      <c r="R198" s="34">
        <v>2.0546202429167627E-3</v>
      </c>
      <c r="S198" s="25">
        <v>24.64604174983176</v>
      </c>
    </row>
    <row r="199" spans="1:19" x14ac:dyDescent="0.3">
      <c r="A199" s="25">
        <v>24.648546729843179</v>
      </c>
      <c r="B199" s="22" t="s">
        <v>827</v>
      </c>
      <c r="C199" s="62">
        <v>44528</v>
      </c>
      <c r="D199" s="63">
        <v>44528.395138888889</v>
      </c>
      <c r="E199" s="27">
        <v>40.356666666814128</v>
      </c>
      <c r="F199" s="22">
        <v>1556</v>
      </c>
      <c r="G199" s="22">
        <v>-2249</v>
      </c>
      <c r="H199" s="27">
        <v>2.92462</v>
      </c>
      <c r="I199" s="65">
        <v>1873462000</v>
      </c>
      <c r="J199" s="34">
        <v>2.0452230000000001E-3</v>
      </c>
      <c r="K199" s="27">
        <v>0.112759</v>
      </c>
      <c r="L199" s="66">
        <v>4.1548439999999999E-2</v>
      </c>
      <c r="M199" s="27">
        <v>0.3547418</v>
      </c>
      <c r="N199" s="22">
        <v>35</v>
      </c>
      <c r="O199" s="22">
        <v>-28</v>
      </c>
      <c r="P199" s="22">
        <v>6</v>
      </c>
      <c r="Q199" s="64">
        <v>1E-8</v>
      </c>
      <c r="R199" s="34">
        <v>2.0546252659026814E-3</v>
      </c>
      <c r="S199" s="25">
        <v>24.648546729843179</v>
      </c>
    </row>
    <row r="200" spans="1:19" x14ac:dyDescent="0.3">
      <c r="A200" s="25">
        <v>24.650550713851914</v>
      </c>
      <c r="B200" s="22" t="s">
        <v>83</v>
      </c>
      <c r="C200" s="62">
        <v>44526</v>
      </c>
      <c r="D200" s="63">
        <v>44526.6875</v>
      </c>
      <c r="E200" s="27">
        <v>0.66666666674427688</v>
      </c>
      <c r="F200" s="22">
        <v>1994</v>
      </c>
      <c r="G200" s="22">
        <v>-3332</v>
      </c>
      <c r="H200" s="27">
        <v>2.849126</v>
      </c>
      <c r="I200" s="65">
        <v>1759447000</v>
      </c>
      <c r="J200" s="34">
        <v>2.0452270000000002E-3</v>
      </c>
      <c r="K200" s="27">
        <v>0.16814229999999999</v>
      </c>
      <c r="L200" s="66">
        <v>5.1084129999999998E-2</v>
      </c>
      <c r="M200" s="27">
        <v>6.6499890000000006E-2</v>
      </c>
      <c r="N200" s="22">
        <v>25</v>
      </c>
      <c r="O200" s="22">
        <v>2</v>
      </c>
      <c r="P200" s="22">
        <v>-2</v>
      </c>
      <c r="Q200" s="64">
        <v>1.3000000000000001E-8</v>
      </c>
      <c r="R200" s="34">
        <v>2.054629284291416E-3</v>
      </c>
      <c r="S200" s="25">
        <v>24.650550713851914</v>
      </c>
    </row>
    <row r="201" spans="1:19" x14ac:dyDescent="0.3">
      <c r="A201" s="25">
        <v>24.650550713851914</v>
      </c>
      <c r="B201" s="22" t="s">
        <v>874</v>
      </c>
      <c r="C201" s="62">
        <v>44528</v>
      </c>
      <c r="D201" s="63">
        <v>44528.503472222219</v>
      </c>
      <c r="E201" s="27">
        <v>42.956666666732637</v>
      </c>
      <c r="F201" s="22">
        <v>2661</v>
      </c>
      <c r="G201" s="22">
        <v>-1734</v>
      </c>
      <c r="H201" s="27">
        <v>3.0170889999999999</v>
      </c>
      <c r="I201" s="65">
        <v>1924951000</v>
      </c>
      <c r="J201" s="34">
        <v>2.0452270000000002E-3</v>
      </c>
      <c r="K201" s="27">
        <v>0.1112448</v>
      </c>
      <c r="L201" s="66">
        <v>4.1021490000000001E-2</v>
      </c>
      <c r="M201" s="27">
        <v>0.14843010000000001</v>
      </c>
      <c r="N201" s="22">
        <v>46</v>
      </c>
      <c r="O201" s="22">
        <v>-31</v>
      </c>
      <c r="P201" s="22">
        <v>5</v>
      </c>
      <c r="Q201" s="64">
        <v>1E-8</v>
      </c>
      <c r="R201" s="34">
        <v>2.054629284291416E-3</v>
      </c>
      <c r="S201" s="25">
        <v>24.650550713851914</v>
      </c>
    </row>
    <row r="202" spans="1:19" x14ac:dyDescent="0.3">
      <c r="A202" s="25">
        <v>24.650550713851914</v>
      </c>
      <c r="B202" s="22" t="s">
        <v>895</v>
      </c>
      <c r="C202" s="62">
        <v>44528</v>
      </c>
      <c r="D202" s="63">
        <v>44528.551388888889</v>
      </c>
      <c r="E202" s="27">
        <v>44.106666666814128</v>
      </c>
      <c r="F202" s="22">
        <v>2111</v>
      </c>
      <c r="G202" s="22">
        <v>-1693</v>
      </c>
      <c r="H202" s="27">
        <v>2.9028709999999998</v>
      </c>
      <c r="I202" s="65">
        <v>1852355000</v>
      </c>
      <c r="J202" s="34">
        <v>2.0452270000000002E-3</v>
      </c>
      <c r="K202" s="27">
        <v>0.105796</v>
      </c>
      <c r="L202" s="66">
        <v>4.0601369999999998E-2</v>
      </c>
      <c r="M202" s="27">
        <v>0.46038630000000003</v>
      </c>
      <c r="N202" s="22">
        <v>39</v>
      </c>
      <c r="O202" s="22">
        <v>-31</v>
      </c>
      <c r="P202" s="22">
        <v>3</v>
      </c>
      <c r="Q202" s="64">
        <v>1E-8</v>
      </c>
      <c r="R202" s="34">
        <v>2.054629284291416E-3</v>
      </c>
      <c r="S202" s="25">
        <v>24.650550713851914</v>
      </c>
    </row>
    <row r="203" spans="1:19" x14ac:dyDescent="0.3">
      <c r="A203" s="25">
        <v>24.651051709854155</v>
      </c>
      <c r="B203" s="22" t="s">
        <v>108</v>
      </c>
      <c r="C203" s="62">
        <v>44526</v>
      </c>
      <c r="D203" s="63">
        <v>44526.744444444441</v>
      </c>
      <c r="E203" s="27">
        <v>2.0333333333255723</v>
      </c>
      <c r="F203" s="22">
        <v>2426</v>
      </c>
      <c r="G203" s="22">
        <v>-3045</v>
      </c>
      <c r="H203" s="27">
        <v>2.8529599999999999</v>
      </c>
      <c r="I203" s="65">
        <v>1824815000</v>
      </c>
      <c r="J203" s="34">
        <v>2.0452280000000001E-3</v>
      </c>
      <c r="K203" s="27">
        <v>0.17301230000000001</v>
      </c>
      <c r="L203" s="66">
        <v>4.7608060000000001E-2</v>
      </c>
      <c r="M203" s="27">
        <v>0.40672750000000002</v>
      </c>
      <c r="N203" s="22">
        <v>33</v>
      </c>
      <c r="O203" s="22">
        <v>-9</v>
      </c>
      <c r="P203" s="22">
        <v>3</v>
      </c>
      <c r="Q203" s="64">
        <v>1.3000000000000001E-8</v>
      </c>
      <c r="R203" s="34">
        <v>2.0546302888885997E-3</v>
      </c>
      <c r="S203" s="25">
        <v>24.651051709854155</v>
      </c>
    </row>
    <row r="204" spans="1:19" x14ac:dyDescent="0.3">
      <c r="A204" s="25">
        <v>24.66407760591305</v>
      </c>
      <c r="B204" s="41" t="s">
        <v>904</v>
      </c>
      <c r="C204" s="62">
        <v>44526</v>
      </c>
      <c r="D204" s="63">
        <v>44526.664583333331</v>
      </c>
      <c r="E204" s="27">
        <v>0.11666666669771075</v>
      </c>
      <c r="F204" s="22">
        <v>2032</v>
      </c>
      <c r="G204" s="22">
        <v>-2308</v>
      </c>
      <c r="H204" s="27">
        <v>2.8461529999999997</v>
      </c>
      <c r="I204" s="65">
        <v>1842040000</v>
      </c>
      <c r="J204" s="34">
        <v>2.0452539999999998E-3</v>
      </c>
      <c r="K204" s="27">
        <v>0.13091710000000001</v>
      </c>
      <c r="L204" s="66">
        <v>4.5946019999999997E-2</v>
      </c>
      <c r="M204" s="27">
        <v>0.12598880000000001</v>
      </c>
      <c r="N204" s="22">
        <v>20</v>
      </c>
      <c r="O204" s="22">
        <v>5</v>
      </c>
      <c r="P204" s="22">
        <v>8</v>
      </c>
      <c r="Q204" s="64">
        <v>1.3000000000000001E-8</v>
      </c>
      <c r="R204" s="34">
        <v>2.0546564084153768E-3</v>
      </c>
      <c r="S204" s="25">
        <v>24.66407760591305</v>
      </c>
    </row>
    <row r="205" spans="1:19" x14ac:dyDescent="0.3">
      <c r="A205" s="25">
        <v>24.667083581926484</v>
      </c>
      <c r="B205" s="22" t="s">
        <v>693</v>
      </c>
      <c r="C205" s="62">
        <v>44528</v>
      </c>
      <c r="D205" s="63">
        <v>44528.088194444441</v>
      </c>
      <c r="E205" s="27">
        <v>33.313333333418704</v>
      </c>
      <c r="F205" s="22">
        <v>2465</v>
      </c>
      <c r="G205" s="22">
        <v>-2881</v>
      </c>
      <c r="H205" s="27">
        <v>3.0245990000000003</v>
      </c>
      <c r="I205" s="65">
        <v>1915813000</v>
      </c>
      <c r="J205" s="34">
        <v>2.0452600000000001E-3</v>
      </c>
      <c r="K205" s="27">
        <v>0.12753989999999998</v>
      </c>
      <c r="L205" s="66">
        <v>4.1614100000000001E-2</v>
      </c>
      <c r="M205" s="27">
        <v>0.54117979999999999</v>
      </c>
      <c r="N205" s="22">
        <v>44</v>
      </c>
      <c r="O205" s="22">
        <v>-23</v>
      </c>
      <c r="P205" s="22">
        <v>2</v>
      </c>
      <c r="Q205" s="64">
        <v>1.0999999999999999E-8</v>
      </c>
      <c r="R205" s="34">
        <v>2.0546624359984791E-3</v>
      </c>
      <c r="S205" s="25">
        <v>24.667083581926484</v>
      </c>
    </row>
    <row r="206" spans="1:19" x14ac:dyDescent="0.3">
      <c r="A206" s="25">
        <v>24.670089557940145</v>
      </c>
      <c r="B206" s="22" t="s">
        <v>385</v>
      </c>
      <c r="C206" s="62">
        <v>44527</v>
      </c>
      <c r="D206" s="63">
        <v>44527.378472222219</v>
      </c>
      <c r="E206" s="27">
        <v>16.926666666639505</v>
      </c>
      <c r="F206" s="22">
        <v>2268</v>
      </c>
      <c r="G206" s="22">
        <v>-2185</v>
      </c>
      <c r="H206" s="27">
        <v>2.8506130000000001</v>
      </c>
      <c r="I206" s="65">
        <v>1784704000</v>
      </c>
      <c r="J206" s="34">
        <v>2.045266E-3</v>
      </c>
      <c r="K206" s="27">
        <v>0.12647820000000001</v>
      </c>
      <c r="L206" s="66">
        <v>4.3744400000000003E-2</v>
      </c>
      <c r="M206" s="27">
        <v>0.1616069</v>
      </c>
      <c r="N206" s="22">
        <v>45</v>
      </c>
      <c r="O206" s="22">
        <v>-27</v>
      </c>
      <c r="P206" s="22">
        <v>6</v>
      </c>
      <c r="Q206" s="64">
        <v>1.2E-8</v>
      </c>
      <c r="R206" s="34">
        <v>2.0546684635815815E-3</v>
      </c>
      <c r="S206" s="25">
        <v>24.670089557940145</v>
      </c>
    </row>
    <row r="207" spans="1:19" x14ac:dyDescent="0.3">
      <c r="A207" s="25">
        <v>24.675600513965001</v>
      </c>
      <c r="B207" s="22" t="s">
        <v>447</v>
      </c>
      <c r="C207" s="62">
        <v>44527</v>
      </c>
      <c r="D207" s="63">
        <v>44527.520138888889</v>
      </c>
      <c r="E207" s="27">
        <v>20.003333333535121</v>
      </c>
      <c r="F207" s="22">
        <v>1796</v>
      </c>
      <c r="G207" s="22">
        <v>-2405</v>
      </c>
      <c r="H207" s="27">
        <v>2.9093640000000001</v>
      </c>
      <c r="I207" s="65">
        <v>1836561000</v>
      </c>
      <c r="J207" s="34">
        <v>2.0452769999999999E-3</v>
      </c>
      <c r="K207" s="27">
        <v>0.1136455</v>
      </c>
      <c r="L207" s="66">
        <v>4.1851329999999999E-2</v>
      </c>
      <c r="M207" s="27">
        <v>0.113647</v>
      </c>
      <c r="N207" s="22">
        <v>43</v>
      </c>
      <c r="O207" s="22">
        <v>-26</v>
      </c>
      <c r="P207" s="22">
        <v>9</v>
      </c>
      <c r="Q207" s="64">
        <v>1.2E-8</v>
      </c>
      <c r="R207" s="34">
        <v>2.0546795141506025E-3</v>
      </c>
      <c r="S207" s="25">
        <v>24.675600513965001</v>
      </c>
    </row>
    <row r="208" spans="1:19" x14ac:dyDescent="0.3">
      <c r="A208" s="25">
        <v>24.67760449797418</v>
      </c>
      <c r="B208" s="22" t="s">
        <v>689</v>
      </c>
      <c r="C208" s="62">
        <v>44528</v>
      </c>
      <c r="D208" s="63">
        <v>44528.07916666667</v>
      </c>
      <c r="E208" s="27">
        <v>33.0966666669189</v>
      </c>
      <c r="F208" s="22">
        <v>1796</v>
      </c>
      <c r="G208" s="22">
        <v>-3103</v>
      </c>
      <c r="H208" s="27">
        <v>3.0104389999999999</v>
      </c>
      <c r="I208" s="65">
        <v>1923954000</v>
      </c>
      <c r="J208" s="34">
        <v>2.0452809999999999E-3</v>
      </c>
      <c r="K208" s="27">
        <v>0.1084474</v>
      </c>
      <c r="L208" s="66">
        <v>3.9291810000000003E-2</v>
      </c>
      <c r="M208" s="27">
        <v>0.28149459999999998</v>
      </c>
      <c r="N208" s="22">
        <v>43</v>
      </c>
      <c r="O208" s="22">
        <v>-22</v>
      </c>
      <c r="P208" s="22">
        <v>6</v>
      </c>
      <c r="Q208" s="64">
        <v>1.0999999999999999E-8</v>
      </c>
      <c r="R208" s="34">
        <v>2.0546835325393376E-3</v>
      </c>
      <c r="S208" s="25">
        <v>24.67760449797418</v>
      </c>
    </row>
    <row r="209" spans="1:19" x14ac:dyDescent="0.3">
      <c r="A209" s="25">
        <v>24.679608481983138</v>
      </c>
      <c r="B209" s="22" t="s">
        <v>252</v>
      </c>
      <c r="C209" s="62">
        <v>44527</v>
      </c>
      <c r="D209" s="63">
        <v>44527.074305555558</v>
      </c>
      <c r="E209" s="27">
        <v>9.9500000001280569</v>
      </c>
      <c r="F209" s="22">
        <v>2936</v>
      </c>
      <c r="G209" s="22">
        <v>-2840</v>
      </c>
      <c r="H209" s="27">
        <v>2.833167</v>
      </c>
      <c r="I209" s="65">
        <v>1770698000</v>
      </c>
      <c r="J209" s="34">
        <v>2.045285E-3</v>
      </c>
      <c r="K209" s="27">
        <v>0.11430940000000001</v>
      </c>
      <c r="L209" s="66">
        <v>4.3729089999999998E-2</v>
      </c>
      <c r="M209" s="27">
        <v>4.9634589999999999E-2</v>
      </c>
      <c r="N209" s="22">
        <v>49</v>
      </c>
      <c r="O209" s="22">
        <v>-22</v>
      </c>
      <c r="P209" s="22">
        <v>8</v>
      </c>
      <c r="Q209" s="64">
        <v>1.2E-8</v>
      </c>
      <c r="R209" s="34">
        <v>2.0546875509280726E-3</v>
      </c>
      <c r="S209" s="25">
        <v>24.679608481983138</v>
      </c>
    </row>
    <row r="210" spans="1:19" x14ac:dyDescent="0.3">
      <c r="A210" s="25">
        <v>24.68061047398762</v>
      </c>
      <c r="B210" s="22" t="s">
        <v>659</v>
      </c>
      <c r="C210" s="62">
        <v>44528</v>
      </c>
      <c r="D210" s="63">
        <v>44528.005555555559</v>
      </c>
      <c r="E210" s="27">
        <v>31.330000000256113</v>
      </c>
      <c r="F210" s="22">
        <v>2347</v>
      </c>
      <c r="G210" s="22">
        <v>-2226</v>
      </c>
      <c r="H210" s="27">
        <v>3.0337520000000002</v>
      </c>
      <c r="I210" s="65">
        <v>1963909000</v>
      </c>
      <c r="J210" s="34">
        <v>2.0452869999999998E-3</v>
      </c>
      <c r="K210" s="27">
        <v>0.13164999999999999</v>
      </c>
      <c r="L210" s="66">
        <v>3.9029609999999999E-2</v>
      </c>
      <c r="M210" s="27">
        <v>0.19211739999999999</v>
      </c>
      <c r="N210" s="22">
        <v>45</v>
      </c>
      <c r="O210" s="22">
        <v>-27</v>
      </c>
      <c r="P210" s="22">
        <v>2</v>
      </c>
      <c r="Q210" s="64">
        <v>1.0999999999999999E-8</v>
      </c>
      <c r="R210" s="34">
        <v>2.0546895601224399E-3</v>
      </c>
      <c r="S210" s="25">
        <v>24.68061047398762</v>
      </c>
    </row>
    <row r="211" spans="1:19" x14ac:dyDescent="0.3">
      <c r="A211" s="25">
        <v>24.683616450001054</v>
      </c>
      <c r="B211" s="22" t="s">
        <v>386</v>
      </c>
      <c r="C211" s="62">
        <v>44527</v>
      </c>
      <c r="D211" s="63">
        <v>44527.381249999999</v>
      </c>
      <c r="E211" s="27">
        <v>16.993333333348858</v>
      </c>
      <c r="F211" s="22">
        <v>2779</v>
      </c>
      <c r="G211" s="22">
        <v>-1816</v>
      </c>
      <c r="H211" s="27">
        <v>2.8562449999999999</v>
      </c>
      <c r="I211" s="65">
        <v>1757659000</v>
      </c>
      <c r="J211" s="34">
        <v>2.0452930000000001E-3</v>
      </c>
      <c r="K211" s="27">
        <v>0.14928340000000001</v>
      </c>
      <c r="L211" s="66">
        <v>4.2893639999999997E-2</v>
      </c>
      <c r="M211" s="27">
        <v>0.18847810000000001</v>
      </c>
      <c r="N211" s="22">
        <v>49</v>
      </c>
      <c r="O211" s="22">
        <v>-27</v>
      </c>
      <c r="P211" s="22">
        <v>7</v>
      </c>
      <c r="Q211" s="64">
        <v>1.2E-8</v>
      </c>
      <c r="R211" s="34">
        <v>2.0546955877055423E-3</v>
      </c>
      <c r="S211" s="25">
        <v>24.683616450001054</v>
      </c>
    </row>
    <row r="212" spans="1:19" x14ac:dyDescent="0.3">
      <c r="A212" s="25">
        <v>24.685119438007774</v>
      </c>
      <c r="B212" s="22" t="s">
        <v>105</v>
      </c>
      <c r="C212" s="62">
        <v>44526</v>
      </c>
      <c r="D212" s="63">
        <v>44526.737500000003</v>
      </c>
      <c r="E212" s="27">
        <v>1.8666666668141261</v>
      </c>
      <c r="F212" s="22">
        <v>2111</v>
      </c>
      <c r="G212" s="22">
        <v>-3332</v>
      </c>
      <c r="H212" s="27">
        <v>2.8312889999999999</v>
      </c>
      <c r="I212" s="65">
        <v>1781730000</v>
      </c>
      <c r="J212" s="34">
        <v>2.0452959999999998E-3</v>
      </c>
      <c r="K212" s="27">
        <v>0.1150115</v>
      </c>
      <c r="L212" s="66">
        <v>4.922986E-2</v>
      </c>
      <c r="M212" s="27">
        <v>0.2174575</v>
      </c>
      <c r="N212" s="22">
        <v>30</v>
      </c>
      <c r="O212" s="22">
        <v>-5</v>
      </c>
      <c r="P212" s="22">
        <v>6</v>
      </c>
      <c r="Q212" s="64">
        <v>1.3000000000000001E-8</v>
      </c>
      <c r="R212" s="34">
        <v>2.0546986014970932E-3</v>
      </c>
      <c r="S212" s="25">
        <v>24.685119438007774</v>
      </c>
    </row>
    <row r="213" spans="1:19" x14ac:dyDescent="0.3">
      <c r="A213" s="25">
        <v>24.687123422016953</v>
      </c>
      <c r="B213" s="22" t="s">
        <v>280</v>
      </c>
      <c r="C213" s="62">
        <v>44527</v>
      </c>
      <c r="D213" s="63">
        <v>44527.138194444444</v>
      </c>
      <c r="E213" s="27">
        <v>11.160000000034925</v>
      </c>
      <c r="F213" s="22">
        <v>2661</v>
      </c>
      <c r="G213" s="22">
        <v>-2635</v>
      </c>
      <c r="H213" s="27">
        <v>2.8422420000000002</v>
      </c>
      <c r="I213" s="65">
        <v>1765478000</v>
      </c>
      <c r="J213" s="34">
        <v>2.0452999999999999E-3</v>
      </c>
      <c r="K213" s="27">
        <v>9.2074970000000006E-2</v>
      </c>
      <c r="L213" s="66">
        <v>4.0376710000000003E-2</v>
      </c>
      <c r="M213" s="27">
        <v>0.22785359999999999</v>
      </c>
      <c r="N213" s="22">
        <v>49</v>
      </c>
      <c r="O213" s="22">
        <v>-22</v>
      </c>
      <c r="P213" s="22">
        <v>4</v>
      </c>
      <c r="Q213" s="64">
        <v>1.2E-8</v>
      </c>
      <c r="R213" s="34">
        <v>2.0547026198858283E-3</v>
      </c>
      <c r="S213" s="25">
        <v>24.687123422016953</v>
      </c>
    </row>
    <row r="214" spans="1:19" x14ac:dyDescent="0.3">
      <c r="A214" s="25">
        <v>24.688626410023893</v>
      </c>
      <c r="B214" s="22" t="s">
        <v>135</v>
      </c>
      <c r="C214" s="62">
        <v>44526</v>
      </c>
      <c r="D214" s="63">
        <v>44526.806250000001</v>
      </c>
      <c r="E214" s="27">
        <v>3.5166666667792015</v>
      </c>
      <c r="F214" s="22">
        <v>2229</v>
      </c>
      <c r="G214" s="22">
        <v>-2144</v>
      </c>
      <c r="H214" s="27">
        <v>2.8658679999999999</v>
      </c>
      <c r="I214" s="65">
        <v>1804157000</v>
      </c>
      <c r="J214" s="34">
        <v>2.0453030000000001E-3</v>
      </c>
      <c r="K214" s="27">
        <v>0.13252750000000002</v>
      </c>
      <c r="L214" s="66">
        <v>4.5969969999999999E-2</v>
      </c>
      <c r="M214" s="27">
        <v>9.2423959999999999E-2</v>
      </c>
      <c r="N214" s="22">
        <v>37</v>
      </c>
      <c r="O214" s="22">
        <v>-12</v>
      </c>
      <c r="P214" s="22">
        <v>4</v>
      </c>
      <c r="Q214" s="64">
        <v>1.3000000000000001E-8</v>
      </c>
      <c r="R214" s="34">
        <v>2.0547056336773797E-3</v>
      </c>
      <c r="S214" s="25">
        <v>24.688626410023893</v>
      </c>
    </row>
    <row r="215" spans="1:19" x14ac:dyDescent="0.3">
      <c r="A215" s="25">
        <v>24.697143342062411</v>
      </c>
      <c r="B215" s="22" t="s">
        <v>329</v>
      </c>
      <c r="C215" s="62">
        <v>44527</v>
      </c>
      <c r="D215" s="63">
        <v>44527.250694444447</v>
      </c>
      <c r="E215" s="27">
        <v>13.860000000104774</v>
      </c>
      <c r="F215" s="22">
        <v>2583</v>
      </c>
      <c r="G215" s="22">
        <v>-2062</v>
      </c>
      <c r="H215" s="27">
        <v>2.8559319999999997</v>
      </c>
      <c r="I215" s="65">
        <v>1790908000</v>
      </c>
      <c r="J215" s="34">
        <v>2.0453200000000002E-3</v>
      </c>
      <c r="K215" s="27">
        <v>0.14478939999999998</v>
      </c>
      <c r="L215" s="66">
        <v>4.1716910000000003E-2</v>
      </c>
      <c r="M215" s="27">
        <v>0.17724980000000001</v>
      </c>
      <c r="N215" s="22">
        <v>48</v>
      </c>
      <c r="O215" s="22">
        <v>-29</v>
      </c>
      <c r="P215" s="22">
        <v>3</v>
      </c>
      <c r="Q215" s="64">
        <v>1.2E-8</v>
      </c>
      <c r="R215" s="34">
        <v>2.0547227118295035E-3</v>
      </c>
      <c r="S215" s="25">
        <v>24.697143342062411</v>
      </c>
    </row>
    <row r="216" spans="1:19" x14ac:dyDescent="0.3">
      <c r="A216" s="25">
        <v>24.702153302084806</v>
      </c>
      <c r="B216" s="22" t="s">
        <v>798</v>
      </c>
      <c r="C216" s="62">
        <v>44528</v>
      </c>
      <c r="D216" s="63">
        <v>44528.32916666667</v>
      </c>
      <c r="E216" s="27">
        <v>38.773333333558405</v>
      </c>
      <c r="F216" s="22">
        <v>2543</v>
      </c>
      <c r="G216" s="22">
        <v>-2267</v>
      </c>
      <c r="H216" s="27">
        <v>2.9100679999999999</v>
      </c>
      <c r="I216" s="65">
        <v>1843457000</v>
      </c>
      <c r="J216" s="34">
        <v>2.0453300000000002E-3</v>
      </c>
      <c r="K216" s="27">
        <v>0.10484159999999999</v>
      </c>
      <c r="L216" s="66">
        <v>4.0481740000000002E-2</v>
      </c>
      <c r="M216" s="27">
        <v>0.51762710000000001</v>
      </c>
      <c r="N216" s="22">
        <v>42</v>
      </c>
      <c r="O216" s="22">
        <v>-26</v>
      </c>
      <c r="P216" s="22">
        <v>4</v>
      </c>
      <c r="Q216" s="64">
        <v>1E-8</v>
      </c>
      <c r="R216" s="34">
        <v>2.0547327578013404E-3</v>
      </c>
      <c r="S216" s="25">
        <v>24.702153302084806</v>
      </c>
    </row>
    <row r="217" spans="1:19" x14ac:dyDescent="0.3">
      <c r="A217" s="25">
        <v>24.703155294089285</v>
      </c>
      <c r="B217" s="22" t="s">
        <v>821</v>
      </c>
      <c r="C217" s="62">
        <v>44528</v>
      </c>
      <c r="D217" s="63">
        <v>44528.381249999999</v>
      </c>
      <c r="E217" s="27">
        <v>40.02333333344199</v>
      </c>
      <c r="F217" s="22">
        <v>1796</v>
      </c>
      <c r="G217" s="22">
        <v>-2366</v>
      </c>
      <c r="H217" s="27">
        <v>2.9245409999999996</v>
      </c>
      <c r="I217" s="65">
        <v>1879357000</v>
      </c>
      <c r="J217" s="34">
        <v>2.045332E-3</v>
      </c>
      <c r="K217" s="27">
        <v>0.124447</v>
      </c>
      <c r="L217" s="66">
        <v>4.694864E-2</v>
      </c>
      <c r="M217" s="27">
        <v>0.1614709</v>
      </c>
      <c r="N217" s="22">
        <v>38</v>
      </c>
      <c r="O217" s="22">
        <v>-26</v>
      </c>
      <c r="P217" s="22">
        <v>5</v>
      </c>
      <c r="Q217" s="64">
        <v>1E-8</v>
      </c>
      <c r="R217" s="34">
        <v>2.0547347669957077E-3</v>
      </c>
      <c r="S217" s="25">
        <v>24.703155294089285</v>
      </c>
    </row>
    <row r="218" spans="1:19" x14ac:dyDescent="0.3">
      <c r="A218" s="25">
        <v>24.704157286093988</v>
      </c>
      <c r="B218" s="22" t="s">
        <v>752</v>
      </c>
      <c r="C218" s="62">
        <v>44528</v>
      </c>
      <c r="D218" s="63">
        <v>44528.223611111112</v>
      </c>
      <c r="E218" s="27">
        <v>36.240000000174625</v>
      </c>
      <c r="F218" s="22">
        <v>2229</v>
      </c>
      <c r="G218" s="22">
        <v>-2185</v>
      </c>
      <c r="H218" s="27">
        <v>2.9608410000000003</v>
      </c>
      <c r="I218" s="65">
        <v>1920883000</v>
      </c>
      <c r="J218" s="34">
        <v>2.0453340000000002E-3</v>
      </c>
      <c r="K218" s="27">
        <v>0.11552029999999999</v>
      </c>
      <c r="L218" s="66">
        <v>4.3953440000000003E-2</v>
      </c>
      <c r="M218" s="27">
        <v>0.42032950000000002</v>
      </c>
      <c r="N218" s="22">
        <v>42</v>
      </c>
      <c r="O218" s="22">
        <v>-29</v>
      </c>
      <c r="P218" s="22">
        <v>6</v>
      </c>
      <c r="Q218" s="64">
        <v>1.0999999999999999E-8</v>
      </c>
      <c r="R218" s="34">
        <v>2.0547367761900755E-3</v>
      </c>
      <c r="S218" s="25">
        <v>24.704157286093988</v>
      </c>
    </row>
    <row r="219" spans="1:19" x14ac:dyDescent="0.3">
      <c r="A219" s="25">
        <v>24.706161270102722</v>
      </c>
      <c r="B219" s="22" t="s">
        <v>544</v>
      </c>
      <c r="C219" s="62">
        <v>44527</v>
      </c>
      <c r="D219" s="63">
        <v>44527.742361111108</v>
      </c>
      <c r="E219" s="27">
        <v>25.336666666790844</v>
      </c>
      <c r="F219" s="22">
        <v>2504</v>
      </c>
      <c r="G219" s="22">
        <v>-2513</v>
      </c>
      <c r="H219" s="27">
        <v>2.9560689999999998</v>
      </c>
      <c r="I219" s="65">
        <v>1909184000</v>
      </c>
      <c r="J219" s="34">
        <v>2.0453379999999998E-3</v>
      </c>
      <c r="K219" s="27">
        <v>0.10627990000000001</v>
      </c>
      <c r="L219" s="66">
        <v>4.112876E-2</v>
      </c>
      <c r="M219" s="27">
        <v>0.1153083</v>
      </c>
      <c r="N219" s="22">
        <v>47</v>
      </c>
      <c r="O219" s="22">
        <v>-29</v>
      </c>
      <c r="P219" s="22">
        <v>2</v>
      </c>
      <c r="Q219" s="64">
        <v>1.0999999999999999E-8</v>
      </c>
      <c r="R219" s="34">
        <v>2.0547407945788101E-3</v>
      </c>
      <c r="S219" s="25">
        <v>24.706161270102722</v>
      </c>
    </row>
    <row r="220" spans="1:19" x14ac:dyDescent="0.3">
      <c r="A220" s="25">
        <v>24.709668242118845</v>
      </c>
      <c r="B220" s="22" t="s">
        <v>803</v>
      </c>
      <c r="C220" s="62">
        <v>44528</v>
      </c>
      <c r="D220" s="63">
        <v>44528.340277777781</v>
      </c>
      <c r="E220" s="27">
        <v>39.040000000221191</v>
      </c>
      <c r="F220" s="22">
        <v>2111</v>
      </c>
      <c r="G220" s="22">
        <v>-1816</v>
      </c>
      <c r="H220" s="27">
        <v>2.894031</v>
      </c>
      <c r="I220" s="65">
        <v>1854080000</v>
      </c>
      <c r="J220" s="34">
        <v>2.0453450000000001E-3</v>
      </c>
      <c r="K220" s="27">
        <v>8.429536E-2</v>
      </c>
      <c r="L220" s="66">
        <v>3.9631079999999999E-2</v>
      </c>
      <c r="M220" s="27">
        <v>7.8974299999999997E-2</v>
      </c>
      <c r="N220" s="22">
        <v>41</v>
      </c>
      <c r="O220" s="22">
        <v>-32</v>
      </c>
      <c r="P220" s="22">
        <v>8</v>
      </c>
      <c r="Q220" s="64">
        <v>1E-8</v>
      </c>
      <c r="R220" s="34">
        <v>2.0547478267590965E-3</v>
      </c>
      <c r="S220" s="25">
        <v>24.709668242118845</v>
      </c>
    </row>
    <row r="221" spans="1:19" x14ac:dyDescent="0.3">
      <c r="A221" s="25">
        <v>24.711171230125338</v>
      </c>
      <c r="B221" s="22" t="s">
        <v>795</v>
      </c>
      <c r="C221" s="62">
        <v>44528</v>
      </c>
      <c r="D221" s="63">
        <v>44528.322222222225</v>
      </c>
      <c r="E221" s="27">
        <v>38.606666666872336</v>
      </c>
      <c r="F221" s="22">
        <v>2976</v>
      </c>
      <c r="G221" s="22">
        <v>-1693</v>
      </c>
      <c r="H221" s="27">
        <v>2.9462109999999999</v>
      </c>
      <c r="I221" s="65">
        <v>1829721000</v>
      </c>
      <c r="J221" s="34">
        <v>2.0453479999999998E-3</v>
      </c>
      <c r="K221" s="27">
        <v>0.1228842</v>
      </c>
      <c r="L221" s="66">
        <v>4.259723E-2</v>
      </c>
      <c r="M221" s="27">
        <v>0.1210302</v>
      </c>
      <c r="N221" s="22">
        <v>48</v>
      </c>
      <c r="O221" s="22">
        <v>-32</v>
      </c>
      <c r="P221" s="22">
        <v>17</v>
      </c>
      <c r="Q221" s="64">
        <v>1E-8</v>
      </c>
      <c r="R221" s="34">
        <v>2.0547508405506475E-3</v>
      </c>
      <c r="S221" s="25">
        <v>24.711171230125338</v>
      </c>
    </row>
    <row r="222" spans="1:19" x14ac:dyDescent="0.3">
      <c r="A222" s="25">
        <v>24.712173222130041</v>
      </c>
      <c r="B222" s="22" t="s">
        <v>835</v>
      </c>
      <c r="C222" s="62">
        <v>44528</v>
      </c>
      <c r="D222" s="63">
        <v>44528.413888888892</v>
      </c>
      <c r="E222" s="27">
        <v>40.806666666883977</v>
      </c>
      <c r="F222" s="22">
        <v>2229</v>
      </c>
      <c r="G222" s="22">
        <v>-2717</v>
      </c>
      <c r="H222" s="27">
        <v>2.9459770000000001</v>
      </c>
      <c r="I222" s="65">
        <v>1952093000</v>
      </c>
      <c r="J222" s="34">
        <v>2.04535E-3</v>
      </c>
      <c r="K222" s="27">
        <v>0.1064354</v>
      </c>
      <c r="L222" s="66">
        <v>3.7511339999999997E-2</v>
      </c>
      <c r="M222" s="27">
        <v>0.1915782</v>
      </c>
      <c r="N222" s="22">
        <v>40</v>
      </c>
      <c r="O222" s="22">
        <v>-25</v>
      </c>
      <c r="P222" s="22">
        <v>7</v>
      </c>
      <c r="Q222" s="64">
        <v>1E-8</v>
      </c>
      <c r="R222" s="34">
        <v>2.0547528497450152E-3</v>
      </c>
      <c r="S222" s="25">
        <v>24.712173222130041</v>
      </c>
    </row>
    <row r="223" spans="1:19" x14ac:dyDescent="0.3">
      <c r="A223" s="25">
        <v>24.716682186150194</v>
      </c>
      <c r="B223" s="22" t="s">
        <v>344</v>
      </c>
      <c r="C223" s="62">
        <v>44527</v>
      </c>
      <c r="D223" s="63">
        <v>44527.284722222219</v>
      </c>
      <c r="E223" s="27">
        <v>14.676666666639504</v>
      </c>
      <c r="F223" s="22">
        <v>2425</v>
      </c>
      <c r="G223" s="22">
        <v>-2021</v>
      </c>
      <c r="H223" s="27">
        <v>2.873691</v>
      </c>
      <c r="I223" s="65">
        <v>1797072000</v>
      </c>
      <c r="J223" s="34">
        <v>2.0453590000000001E-3</v>
      </c>
      <c r="K223" s="27">
        <v>0.13176350000000001</v>
      </c>
      <c r="L223" s="66">
        <v>4.259715E-2</v>
      </c>
      <c r="M223" s="27">
        <v>0.2238859</v>
      </c>
      <c r="N223" s="22">
        <v>47</v>
      </c>
      <c r="O223" s="22">
        <v>-27</v>
      </c>
      <c r="P223" s="22">
        <v>6</v>
      </c>
      <c r="Q223" s="64">
        <v>1.2E-8</v>
      </c>
      <c r="R223" s="34">
        <v>2.0547618911196685E-3</v>
      </c>
      <c r="S223" s="25">
        <v>24.716682186150194</v>
      </c>
    </row>
    <row r="224" spans="1:19" x14ac:dyDescent="0.3">
      <c r="A224" s="25">
        <v>24.716682186150194</v>
      </c>
      <c r="B224" s="22" t="s">
        <v>345</v>
      </c>
      <c r="C224" s="62">
        <v>44527</v>
      </c>
      <c r="D224" s="63">
        <v>44527.287499999999</v>
      </c>
      <c r="E224" s="27">
        <v>14.743333333348856</v>
      </c>
      <c r="F224" s="22">
        <v>2268</v>
      </c>
      <c r="G224" s="22">
        <v>-2021</v>
      </c>
      <c r="H224" s="27">
        <v>2.8746300000000002</v>
      </c>
      <c r="I224" s="65">
        <v>1787018000</v>
      </c>
      <c r="J224" s="34">
        <v>2.0453590000000001E-3</v>
      </c>
      <c r="K224" s="27">
        <v>0.137963</v>
      </c>
      <c r="L224" s="66">
        <v>3.7912969999999997E-2</v>
      </c>
      <c r="M224" s="27">
        <v>7.9987790000000003E-2</v>
      </c>
      <c r="N224" s="22">
        <v>46</v>
      </c>
      <c r="O224" s="22">
        <v>-27</v>
      </c>
      <c r="P224" s="22">
        <v>7</v>
      </c>
      <c r="Q224" s="64">
        <v>1.2E-8</v>
      </c>
      <c r="R224" s="34">
        <v>2.0547618911196685E-3</v>
      </c>
      <c r="S224" s="25">
        <v>24.716682186150194</v>
      </c>
    </row>
    <row r="225" spans="1:19" x14ac:dyDescent="0.3">
      <c r="A225" s="25">
        <v>24.725700114191174</v>
      </c>
      <c r="B225" s="22" t="s">
        <v>826</v>
      </c>
      <c r="C225" s="62">
        <v>44528</v>
      </c>
      <c r="D225" s="63">
        <v>44528.393055555556</v>
      </c>
      <c r="E225" s="27">
        <v>40.30666666682577</v>
      </c>
      <c r="F225" s="22">
        <v>2229</v>
      </c>
      <c r="G225" s="22">
        <v>-3291</v>
      </c>
      <c r="H225" s="27">
        <v>2.9175</v>
      </c>
      <c r="I225" s="65">
        <v>1830773000</v>
      </c>
      <c r="J225" s="34">
        <v>2.0453770000000001E-3</v>
      </c>
      <c r="K225" s="27">
        <v>0.12432280000000001</v>
      </c>
      <c r="L225" s="66">
        <v>3.9380940000000003E-2</v>
      </c>
      <c r="M225" s="27">
        <v>0.49683189999999999</v>
      </c>
      <c r="N225" s="22">
        <v>43</v>
      </c>
      <c r="O225" s="22">
        <v>-17</v>
      </c>
      <c r="P225" s="22">
        <v>9</v>
      </c>
      <c r="Q225" s="64">
        <v>1E-8</v>
      </c>
      <c r="R225" s="34">
        <v>2.054779973868976E-3</v>
      </c>
      <c r="S225" s="25">
        <v>24.725700114191174</v>
      </c>
    </row>
    <row r="226" spans="1:19" x14ac:dyDescent="0.3">
      <c r="A226" s="25">
        <v>24.729207086206848</v>
      </c>
      <c r="B226" s="22" t="s">
        <v>247</v>
      </c>
      <c r="C226" s="62">
        <v>44527</v>
      </c>
      <c r="D226" s="63">
        <v>44527.063194444447</v>
      </c>
      <c r="E226" s="27">
        <v>9.6833333334652707</v>
      </c>
      <c r="F226" s="22">
        <v>2150</v>
      </c>
      <c r="G226" s="22">
        <v>-1734</v>
      </c>
      <c r="H226" s="27">
        <v>2.8059430000000001</v>
      </c>
      <c r="I226" s="65">
        <v>1768201000</v>
      </c>
      <c r="J226" s="34">
        <v>2.0453839999999999E-3</v>
      </c>
      <c r="K226" s="27">
        <v>0.11509449999999999</v>
      </c>
      <c r="L226" s="66">
        <v>4.2909179999999998E-2</v>
      </c>
      <c r="M226" s="27">
        <v>0.1204892</v>
      </c>
      <c r="N226" s="22">
        <v>47</v>
      </c>
      <c r="O226" s="22">
        <v>-21</v>
      </c>
      <c r="P226" s="22">
        <v>4</v>
      </c>
      <c r="Q226" s="64">
        <v>1.2E-8</v>
      </c>
      <c r="R226" s="34">
        <v>2.054787006049262E-3</v>
      </c>
      <c r="S226" s="25">
        <v>24.729207086206848</v>
      </c>
    </row>
    <row r="227" spans="1:19" x14ac:dyDescent="0.3">
      <c r="A227" s="25">
        <v>24.729207086206848</v>
      </c>
      <c r="B227" s="22" t="s">
        <v>525</v>
      </c>
      <c r="C227" s="62">
        <v>44527</v>
      </c>
      <c r="D227" s="63">
        <v>44527.698611111111</v>
      </c>
      <c r="E227" s="27">
        <v>24.286666666860693</v>
      </c>
      <c r="F227" s="22">
        <v>1796</v>
      </c>
      <c r="G227" s="22">
        <v>-2289</v>
      </c>
      <c r="H227" s="27">
        <v>2.9676469999999999</v>
      </c>
      <c r="I227" s="65">
        <v>1881202000</v>
      </c>
      <c r="J227" s="34">
        <v>2.0453839999999999E-3</v>
      </c>
      <c r="K227" s="27">
        <v>0.13549719999999998</v>
      </c>
      <c r="L227" s="66">
        <v>4.2779900000000003E-2</v>
      </c>
      <c r="M227" s="27">
        <v>5.3159980000000003E-2</v>
      </c>
      <c r="N227" s="22">
        <v>44</v>
      </c>
      <c r="O227" s="22">
        <v>-28</v>
      </c>
      <c r="P227" s="22">
        <v>4</v>
      </c>
      <c r="Q227" s="64">
        <v>1.0999999999999999E-8</v>
      </c>
      <c r="R227" s="34">
        <v>2.054787006049262E-3</v>
      </c>
      <c r="S227" s="25">
        <v>24.729207086206848</v>
      </c>
    </row>
    <row r="228" spans="1:19" x14ac:dyDescent="0.3">
      <c r="A228" s="25">
        <v>24.729207086206848</v>
      </c>
      <c r="B228" s="22" t="s">
        <v>747</v>
      </c>
      <c r="C228" s="62">
        <v>44528</v>
      </c>
      <c r="D228" s="63">
        <v>44528.211805555555</v>
      </c>
      <c r="E228" s="27">
        <v>35.956666666790845</v>
      </c>
      <c r="F228" s="22">
        <v>1756</v>
      </c>
      <c r="G228" s="22">
        <v>-2327</v>
      </c>
      <c r="H228" s="27">
        <v>2.964518</v>
      </c>
      <c r="I228" s="65">
        <v>1925483000</v>
      </c>
      <c r="J228" s="34">
        <v>2.0453839999999999E-3</v>
      </c>
      <c r="K228" s="27">
        <v>0.1211608</v>
      </c>
      <c r="L228" s="66">
        <v>3.6862039999999999E-2</v>
      </c>
      <c r="M228" s="27">
        <v>0.2278636</v>
      </c>
      <c r="N228" s="22">
        <v>39</v>
      </c>
      <c r="O228" s="22">
        <v>-30</v>
      </c>
      <c r="P228" s="22">
        <v>7</v>
      </c>
      <c r="Q228" s="64">
        <v>1E-8</v>
      </c>
      <c r="R228" s="34">
        <v>2.054787006049262E-3</v>
      </c>
      <c r="S228" s="25">
        <v>24.729207086206848</v>
      </c>
    </row>
    <row r="229" spans="1:19" x14ac:dyDescent="0.3">
      <c r="A229" s="25">
        <v>24.731211070215807</v>
      </c>
      <c r="B229" s="22" t="s">
        <v>129</v>
      </c>
      <c r="C229" s="62">
        <v>44526</v>
      </c>
      <c r="D229" s="63">
        <v>44526.793055555558</v>
      </c>
      <c r="E229" s="27">
        <v>3.2000000001280569</v>
      </c>
      <c r="F229" s="22">
        <v>1836</v>
      </c>
      <c r="G229" s="22">
        <v>-3297</v>
      </c>
      <c r="H229" s="27">
        <v>2.8352789999999999</v>
      </c>
      <c r="I229" s="65">
        <v>1758048000</v>
      </c>
      <c r="J229" s="34">
        <v>2.045388E-3</v>
      </c>
      <c r="K229" s="27">
        <v>0.1420622</v>
      </c>
      <c r="L229" s="66">
        <v>4.2939280000000003E-2</v>
      </c>
      <c r="M229" s="27">
        <v>0.10407710000000001</v>
      </c>
      <c r="N229" s="22">
        <v>36</v>
      </c>
      <c r="O229" s="22">
        <v>-11</v>
      </c>
      <c r="P229" s="22">
        <v>15</v>
      </c>
      <c r="Q229" s="64">
        <v>1.3000000000000001E-8</v>
      </c>
      <c r="R229" s="34">
        <v>2.0547910244379966E-3</v>
      </c>
      <c r="S229" s="25">
        <v>24.731211070215807</v>
      </c>
    </row>
    <row r="230" spans="1:19" x14ac:dyDescent="0.3">
      <c r="A230" s="25">
        <v>24.733716050227006</v>
      </c>
      <c r="B230" s="22" t="s">
        <v>225</v>
      </c>
      <c r="C230" s="62">
        <v>44527</v>
      </c>
      <c r="D230" s="63">
        <v>44527.012499999997</v>
      </c>
      <c r="E230" s="27">
        <v>8.4666666666744277</v>
      </c>
      <c r="F230" s="22">
        <v>1556</v>
      </c>
      <c r="G230" s="22">
        <v>-2327</v>
      </c>
      <c r="H230" s="27">
        <v>2.7992149999999998</v>
      </c>
      <c r="I230" s="65">
        <v>1777998000</v>
      </c>
      <c r="J230" s="34">
        <v>2.045393E-3</v>
      </c>
      <c r="K230" s="27">
        <v>0.1069917</v>
      </c>
      <c r="L230" s="66">
        <v>4.6196639999999997E-2</v>
      </c>
      <c r="M230" s="27">
        <v>0.154055</v>
      </c>
      <c r="N230" s="22">
        <v>47</v>
      </c>
      <c r="O230" s="22">
        <v>-22</v>
      </c>
      <c r="P230" s="22">
        <v>-4</v>
      </c>
      <c r="Q230" s="64">
        <v>1.2E-8</v>
      </c>
      <c r="R230" s="34">
        <v>2.0547960474239153E-3</v>
      </c>
      <c r="S230" s="25">
        <v>24.733716050227006</v>
      </c>
    </row>
    <row r="231" spans="1:19" x14ac:dyDescent="0.3">
      <c r="A231" s="25">
        <v>24.734217046229247</v>
      </c>
      <c r="B231" s="22" t="s">
        <v>215</v>
      </c>
      <c r="C231" s="62">
        <v>44526</v>
      </c>
      <c r="D231" s="63">
        <v>44526.989583333336</v>
      </c>
      <c r="E231" s="27">
        <v>7.9166666668024845</v>
      </c>
      <c r="F231" s="22">
        <v>1556</v>
      </c>
      <c r="G231" s="22">
        <v>-2366</v>
      </c>
      <c r="H231" s="27">
        <v>2.7551700000000001</v>
      </c>
      <c r="I231" s="65">
        <v>1735148000</v>
      </c>
      <c r="J231" s="34">
        <v>2.0453939999999999E-3</v>
      </c>
      <c r="K231" s="27">
        <v>0.12738740000000001</v>
      </c>
      <c r="L231" s="66">
        <v>4.5000419999999999E-2</v>
      </c>
      <c r="M231" s="27">
        <v>9.2461650000000006E-2</v>
      </c>
      <c r="N231" s="22">
        <v>46</v>
      </c>
      <c r="O231" s="22">
        <v>-20</v>
      </c>
      <c r="P231" s="22">
        <v>1</v>
      </c>
      <c r="Q231" s="64">
        <v>1.2E-8</v>
      </c>
      <c r="R231" s="34">
        <v>2.0547970520210989E-3</v>
      </c>
      <c r="S231" s="25">
        <v>24.734217046229247</v>
      </c>
    </row>
    <row r="232" spans="1:19" x14ac:dyDescent="0.3">
      <c r="A232" s="25">
        <v>24.739227006251863</v>
      </c>
      <c r="B232" s="22" t="s">
        <v>774</v>
      </c>
      <c r="C232" s="62">
        <v>44528</v>
      </c>
      <c r="D232" s="63">
        <v>44528.273611111108</v>
      </c>
      <c r="E232" s="27">
        <v>37.440000000069851</v>
      </c>
      <c r="F232" s="22">
        <v>2504</v>
      </c>
      <c r="G232" s="22">
        <v>-2963</v>
      </c>
      <c r="H232" s="27">
        <v>2.953722</v>
      </c>
      <c r="I232" s="65">
        <v>1924793000</v>
      </c>
      <c r="J232" s="34">
        <v>2.0454039999999998E-3</v>
      </c>
      <c r="K232" s="27">
        <v>0.12086939999999999</v>
      </c>
      <c r="L232" s="66">
        <v>4.0180920000000002E-2</v>
      </c>
      <c r="M232" s="27">
        <v>9.0802939999999999E-2</v>
      </c>
      <c r="N232" s="22">
        <v>44</v>
      </c>
      <c r="O232" s="22">
        <v>-25</v>
      </c>
      <c r="P232" s="22">
        <v>8</v>
      </c>
      <c r="Q232" s="64">
        <v>1E-8</v>
      </c>
      <c r="R232" s="34">
        <v>2.0548070979929363E-3</v>
      </c>
      <c r="S232" s="25">
        <v>24.739227006251863</v>
      </c>
    </row>
    <row r="233" spans="1:19" x14ac:dyDescent="0.3">
      <c r="A233" s="25">
        <v>24.746741946285901</v>
      </c>
      <c r="B233" s="22" t="s">
        <v>491</v>
      </c>
      <c r="C233" s="62">
        <v>44527</v>
      </c>
      <c r="D233" s="63">
        <v>44527.620833333334</v>
      </c>
      <c r="E233" s="27">
        <v>22.42000000022119</v>
      </c>
      <c r="F233" s="22">
        <v>2347</v>
      </c>
      <c r="G233" s="22">
        <v>-2758</v>
      </c>
      <c r="H233" s="27">
        <v>2.939562</v>
      </c>
      <c r="I233" s="65">
        <v>1878660000</v>
      </c>
      <c r="J233" s="34">
        <v>2.0454190000000001E-3</v>
      </c>
      <c r="K233" s="27">
        <v>0.1254276</v>
      </c>
      <c r="L233" s="66">
        <v>4.3060670000000002E-2</v>
      </c>
      <c r="M233" s="27">
        <v>0.29362690000000002</v>
      </c>
      <c r="N233" s="22">
        <v>46</v>
      </c>
      <c r="O233" s="22">
        <v>-25</v>
      </c>
      <c r="P233" s="22">
        <v>6</v>
      </c>
      <c r="Q233" s="64">
        <v>1.0999999999999999E-8</v>
      </c>
      <c r="R233" s="34">
        <v>2.0548221669506924E-3</v>
      </c>
      <c r="S233" s="25">
        <v>24.746741946285901</v>
      </c>
    </row>
    <row r="234" spans="1:19" x14ac:dyDescent="0.3">
      <c r="A234" s="25">
        <v>24.74874593029508</v>
      </c>
      <c r="B234" s="22" t="s">
        <v>513</v>
      </c>
      <c r="C234" s="62">
        <v>44527</v>
      </c>
      <c r="D234" s="63">
        <v>44527.671527777777</v>
      </c>
      <c r="E234" s="27">
        <v>23.63666666683741</v>
      </c>
      <c r="F234" s="22">
        <v>2229</v>
      </c>
      <c r="G234" s="22">
        <v>-3045</v>
      </c>
      <c r="H234" s="27">
        <v>2.9468369999999999</v>
      </c>
      <c r="I234" s="65">
        <v>1868926000</v>
      </c>
      <c r="J234" s="34">
        <v>2.0454230000000002E-3</v>
      </c>
      <c r="K234" s="27">
        <v>0.106896</v>
      </c>
      <c r="L234" s="66">
        <v>4.197907E-2</v>
      </c>
      <c r="M234" s="27">
        <v>0.23583229999999999</v>
      </c>
      <c r="N234" s="22">
        <v>44</v>
      </c>
      <c r="O234" s="22">
        <v>-23</v>
      </c>
      <c r="P234" s="22">
        <v>4</v>
      </c>
      <c r="Q234" s="64">
        <v>1.0999999999999999E-8</v>
      </c>
      <c r="R234" s="34">
        <v>2.0548261853394274E-3</v>
      </c>
      <c r="S234" s="25">
        <v>24.74874593029508</v>
      </c>
    </row>
    <row r="235" spans="1:19" x14ac:dyDescent="0.3">
      <c r="A235" s="25">
        <v>24.758765850340314</v>
      </c>
      <c r="B235" s="22" t="s">
        <v>817</v>
      </c>
      <c r="C235" s="62">
        <v>44528</v>
      </c>
      <c r="D235" s="63">
        <v>44528.37222222222</v>
      </c>
      <c r="E235" s="27">
        <v>39.806666666767562</v>
      </c>
      <c r="F235" s="22">
        <v>2425</v>
      </c>
      <c r="G235" s="22">
        <v>-3332</v>
      </c>
      <c r="H235" s="27">
        <v>2.9125719999999999</v>
      </c>
      <c r="I235" s="65">
        <v>1846994000</v>
      </c>
      <c r="J235" s="34">
        <v>2.0454430000000001E-3</v>
      </c>
      <c r="K235" s="27">
        <v>0.14268549999999999</v>
      </c>
      <c r="L235" s="66">
        <v>4.1376299999999998E-2</v>
      </c>
      <c r="M235" s="27">
        <v>0.3730272</v>
      </c>
      <c r="N235" s="22">
        <v>43</v>
      </c>
      <c r="O235" s="22">
        <v>-17</v>
      </c>
      <c r="P235" s="22">
        <v>0</v>
      </c>
      <c r="Q235" s="64">
        <v>1E-8</v>
      </c>
      <c r="R235" s="34">
        <v>2.0548462772831022E-3</v>
      </c>
      <c r="S235" s="25">
        <v>24.758765850340314</v>
      </c>
    </row>
    <row r="236" spans="1:19" x14ac:dyDescent="0.3">
      <c r="A236" s="25">
        <v>24.761270830351513</v>
      </c>
      <c r="B236" s="22" t="s">
        <v>781</v>
      </c>
      <c r="C236" s="62">
        <v>44528</v>
      </c>
      <c r="D236" s="63">
        <v>44528.289583333331</v>
      </c>
      <c r="E236" s="27">
        <v>37.823333333430348</v>
      </c>
      <c r="F236" s="22">
        <v>1836</v>
      </c>
      <c r="G236" s="22">
        <v>-2793</v>
      </c>
      <c r="H236" s="27">
        <v>2.8965339999999999</v>
      </c>
      <c r="I236" s="65">
        <v>1878687000</v>
      </c>
      <c r="J236" s="34">
        <v>2.0454480000000001E-3</v>
      </c>
      <c r="K236" s="27">
        <v>0.1082824</v>
      </c>
      <c r="L236" s="66">
        <v>4.458666E-2</v>
      </c>
      <c r="M236" s="27">
        <v>3.813983E-2</v>
      </c>
      <c r="N236" s="22">
        <v>41</v>
      </c>
      <c r="O236" s="22">
        <v>-24</v>
      </c>
      <c r="P236" s="22">
        <v>5</v>
      </c>
      <c r="Q236" s="64">
        <v>1E-8</v>
      </c>
      <c r="R236" s="34">
        <v>2.0548513002690209E-3</v>
      </c>
      <c r="S236" s="25">
        <v>24.761270830351513</v>
      </c>
    </row>
    <row r="237" spans="1:19" x14ac:dyDescent="0.3">
      <c r="A237" s="25">
        <v>24.76277381835823</v>
      </c>
      <c r="B237" s="22" t="s">
        <v>219</v>
      </c>
      <c r="C237" s="62">
        <v>44526</v>
      </c>
      <c r="D237" s="63">
        <v>44526.998611111114</v>
      </c>
      <c r="E237" s="27">
        <v>8.1333333334769122</v>
      </c>
      <c r="F237" s="22">
        <v>2386</v>
      </c>
      <c r="G237" s="22">
        <v>-2881</v>
      </c>
      <c r="H237" s="27">
        <v>2.7556399999999996</v>
      </c>
      <c r="I237" s="65">
        <v>1692529000</v>
      </c>
      <c r="J237" s="34">
        <v>2.0454510000000002E-3</v>
      </c>
      <c r="K237" s="27">
        <v>0.1195035</v>
      </c>
      <c r="L237" s="66">
        <v>4.4016739999999999E-2</v>
      </c>
      <c r="M237" s="27">
        <v>0.4650687</v>
      </c>
      <c r="N237" s="22">
        <v>45</v>
      </c>
      <c r="O237" s="22">
        <v>-22</v>
      </c>
      <c r="P237" s="22">
        <v>5</v>
      </c>
      <c r="Q237" s="64">
        <v>1.2E-8</v>
      </c>
      <c r="R237" s="34">
        <v>2.0548543140605719E-3</v>
      </c>
      <c r="S237" s="25">
        <v>24.76277381835823</v>
      </c>
    </row>
    <row r="238" spans="1:19" x14ac:dyDescent="0.3">
      <c r="A238" s="25">
        <v>24.764777802367188</v>
      </c>
      <c r="B238" s="22" t="s">
        <v>789</v>
      </c>
      <c r="C238" s="62">
        <v>44528</v>
      </c>
      <c r="D238" s="63">
        <v>44528.308333333334</v>
      </c>
      <c r="E238" s="27">
        <v>38.273333333500197</v>
      </c>
      <c r="F238" s="22">
        <v>1915</v>
      </c>
      <c r="G238" s="22">
        <v>-2799</v>
      </c>
      <c r="H238" s="27">
        <v>2.9162489999999996</v>
      </c>
      <c r="I238" s="65">
        <v>1791349000</v>
      </c>
      <c r="J238" s="34">
        <v>2.0454549999999998E-3</v>
      </c>
      <c r="K238" s="27">
        <v>0.14458570000000001</v>
      </c>
      <c r="L238" s="66">
        <v>3.750796E-2</v>
      </c>
      <c r="M238" s="27">
        <v>0.2112047</v>
      </c>
      <c r="N238" s="22">
        <v>41</v>
      </c>
      <c r="O238" s="22">
        <v>-22</v>
      </c>
      <c r="P238" s="22">
        <v>3</v>
      </c>
      <c r="Q238" s="64">
        <v>1.0999999999999999E-8</v>
      </c>
      <c r="R238" s="34">
        <v>2.0548583324493065E-3</v>
      </c>
      <c r="S238" s="25">
        <v>24.764777802367188</v>
      </c>
    </row>
    <row r="239" spans="1:19" x14ac:dyDescent="0.3">
      <c r="A239" s="25">
        <v>24.767282782378388</v>
      </c>
      <c r="B239" s="22" t="s">
        <v>300</v>
      </c>
      <c r="C239" s="62">
        <v>44527</v>
      </c>
      <c r="D239" s="63">
        <v>44527.184027777781</v>
      </c>
      <c r="E239" s="27">
        <v>12.260000000128057</v>
      </c>
      <c r="F239" s="22">
        <v>2308</v>
      </c>
      <c r="G239" s="22">
        <v>-2226</v>
      </c>
      <c r="H239" s="27">
        <v>2.8176770000000002</v>
      </c>
      <c r="I239" s="65">
        <v>1791489000</v>
      </c>
      <c r="J239" s="34">
        <v>2.0454599999999998E-3</v>
      </c>
      <c r="K239" s="27">
        <v>0.10529490000000001</v>
      </c>
      <c r="L239" s="66">
        <v>4.684046E-2</v>
      </c>
      <c r="M239" s="27">
        <v>0.1575143</v>
      </c>
      <c r="N239" s="22">
        <v>47</v>
      </c>
      <c r="O239" s="22">
        <v>-26</v>
      </c>
      <c r="P239" s="22">
        <v>3</v>
      </c>
      <c r="Q239" s="64">
        <v>1.2E-8</v>
      </c>
      <c r="R239" s="34">
        <v>2.0548633554352252E-3</v>
      </c>
      <c r="S239" s="25">
        <v>24.767282782378388</v>
      </c>
    </row>
    <row r="240" spans="1:19" x14ac:dyDescent="0.3">
      <c r="A240" s="25">
        <v>24.767282782378388</v>
      </c>
      <c r="B240" s="22" t="s">
        <v>409</v>
      </c>
      <c r="C240" s="62">
        <v>44527</v>
      </c>
      <c r="D240" s="63">
        <v>44527.433333333334</v>
      </c>
      <c r="E240" s="27">
        <v>18.243333333407065</v>
      </c>
      <c r="F240" s="22">
        <v>2582</v>
      </c>
      <c r="G240" s="22">
        <v>-2840</v>
      </c>
      <c r="H240" s="27">
        <v>2.8896500000000001</v>
      </c>
      <c r="I240" s="65">
        <v>1800609000</v>
      </c>
      <c r="J240" s="34">
        <v>2.0454599999999998E-3</v>
      </c>
      <c r="K240" s="27">
        <v>0.1448074</v>
      </c>
      <c r="L240" s="66">
        <v>4.2068719999999997E-2</v>
      </c>
      <c r="M240" s="27">
        <v>0.149869</v>
      </c>
      <c r="N240" s="22">
        <v>47</v>
      </c>
      <c r="O240" s="22">
        <v>-28</v>
      </c>
      <c r="P240" s="22">
        <v>5</v>
      </c>
      <c r="Q240" s="64">
        <v>1.2E-8</v>
      </c>
      <c r="R240" s="34">
        <v>2.0548633554352252E-3</v>
      </c>
      <c r="S240" s="25">
        <v>24.767282782378388</v>
      </c>
    </row>
    <row r="241" spans="1:19" x14ac:dyDescent="0.3">
      <c r="A241" s="25">
        <v>24.767783778380846</v>
      </c>
      <c r="B241" s="22" t="s">
        <v>157</v>
      </c>
      <c r="C241" s="62">
        <v>44526</v>
      </c>
      <c r="D241" s="63">
        <v>44526.856944444444</v>
      </c>
      <c r="E241" s="27">
        <v>4.7333333333954215</v>
      </c>
      <c r="F241" s="22">
        <v>2543</v>
      </c>
      <c r="G241" s="22">
        <v>-2308</v>
      </c>
      <c r="H241" s="27">
        <v>2.77332</v>
      </c>
      <c r="I241" s="65">
        <v>1728821000</v>
      </c>
      <c r="J241" s="34">
        <v>2.0454610000000002E-3</v>
      </c>
      <c r="K241" s="27">
        <v>0.1206932</v>
      </c>
      <c r="L241" s="66">
        <v>4.3445869999999998E-2</v>
      </c>
      <c r="M241" s="27">
        <v>0.29603469999999998</v>
      </c>
      <c r="N241" s="22">
        <v>41</v>
      </c>
      <c r="O241" s="22">
        <v>-15</v>
      </c>
      <c r="P241" s="22">
        <v>7</v>
      </c>
      <c r="Q241" s="64">
        <v>1.3000000000000001E-8</v>
      </c>
      <c r="R241" s="34">
        <v>2.0548643600324093E-3</v>
      </c>
      <c r="S241" s="25">
        <v>24.767783778380846</v>
      </c>
    </row>
    <row r="242" spans="1:19" x14ac:dyDescent="0.3">
      <c r="A242" s="25">
        <v>24.771290750396524</v>
      </c>
      <c r="B242" s="22" t="s">
        <v>585</v>
      </c>
      <c r="C242" s="62">
        <v>44527</v>
      </c>
      <c r="D242" s="63">
        <v>44527.836111111108</v>
      </c>
      <c r="E242" s="27">
        <v>27.263333333430346</v>
      </c>
      <c r="F242" s="22">
        <v>2072</v>
      </c>
      <c r="G242" s="22">
        <v>-2267</v>
      </c>
      <c r="H242" s="27">
        <v>2.9316600000000004</v>
      </c>
      <c r="I242" s="65">
        <v>1873364000</v>
      </c>
      <c r="J242" s="34">
        <v>2.0454679999999999E-3</v>
      </c>
      <c r="K242" s="27">
        <v>0.102129</v>
      </c>
      <c r="L242" s="66">
        <v>3.7008109999999997E-2</v>
      </c>
      <c r="M242" s="27">
        <v>0.1401868</v>
      </c>
      <c r="N242" s="22">
        <v>45</v>
      </c>
      <c r="O242" s="22">
        <v>-25</v>
      </c>
      <c r="P242" s="22">
        <v>8</v>
      </c>
      <c r="Q242" s="64">
        <v>1.0999999999999999E-8</v>
      </c>
      <c r="R242" s="34">
        <v>2.0548713922126953E-3</v>
      </c>
      <c r="S242" s="25">
        <v>24.771290750396524</v>
      </c>
    </row>
    <row r="243" spans="1:19" x14ac:dyDescent="0.3">
      <c r="A243" s="25">
        <v>24.773294734405702</v>
      </c>
      <c r="B243" s="22" t="s">
        <v>383</v>
      </c>
      <c r="C243" s="62">
        <v>44527</v>
      </c>
      <c r="D243" s="63">
        <v>44527.374305555553</v>
      </c>
      <c r="E243" s="27">
        <v>16.826666666662788</v>
      </c>
      <c r="F243" s="22">
        <v>1836</v>
      </c>
      <c r="G243" s="22">
        <v>-2986</v>
      </c>
      <c r="H243" s="27">
        <v>2.843102</v>
      </c>
      <c r="I243" s="65">
        <v>1796738000</v>
      </c>
      <c r="J243" s="34">
        <v>2.045472E-3</v>
      </c>
      <c r="K243" s="27">
        <v>0.1146895</v>
      </c>
      <c r="L243" s="66">
        <v>3.7433960000000002E-2</v>
      </c>
      <c r="M243" s="27">
        <v>0.30641750000000001</v>
      </c>
      <c r="N243" s="22">
        <v>45</v>
      </c>
      <c r="O243" s="22">
        <v>-23</v>
      </c>
      <c r="P243" s="22">
        <v>9</v>
      </c>
      <c r="Q243" s="64">
        <v>1.2E-8</v>
      </c>
      <c r="R243" s="34">
        <v>2.0548754106014303E-3</v>
      </c>
      <c r="S243" s="25">
        <v>24.773294734405702</v>
      </c>
    </row>
    <row r="244" spans="1:19" x14ac:dyDescent="0.3">
      <c r="A244" s="25">
        <v>24.786320630464598</v>
      </c>
      <c r="B244" s="22" t="s">
        <v>582</v>
      </c>
      <c r="C244" s="62">
        <v>44527</v>
      </c>
      <c r="D244" s="63">
        <v>44527.82916666667</v>
      </c>
      <c r="E244" s="27">
        <v>27.0966666669189</v>
      </c>
      <c r="F244" s="22">
        <v>2582</v>
      </c>
      <c r="G244" s="22">
        <v>-3250</v>
      </c>
      <c r="H244" s="27">
        <v>2.9529390000000002</v>
      </c>
      <c r="I244" s="65">
        <v>1875346000</v>
      </c>
      <c r="J244" s="34">
        <v>2.0454980000000002E-3</v>
      </c>
      <c r="K244" s="27">
        <v>0.1028444</v>
      </c>
      <c r="L244" s="66">
        <v>4.1376009999999998E-2</v>
      </c>
      <c r="M244" s="27">
        <v>0.45230160000000003</v>
      </c>
      <c r="N244" s="22">
        <v>49</v>
      </c>
      <c r="O244" s="22">
        <v>-23</v>
      </c>
      <c r="P244" s="22">
        <v>5</v>
      </c>
      <c r="Q244" s="64">
        <v>1.0999999999999999E-8</v>
      </c>
      <c r="R244" s="34">
        <v>2.0549015301282074E-3</v>
      </c>
      <c r="S244" s="25">
        <v>24.786320630464598</v>
      </c>
    </row>
    <row r="245" spans="1:19" x14ac:dyDescent="0.3">
      <c r="A245" s="25">
        <v>24.787322622469077</v>
      </c>
      <c r="B245" s="22" t="s">
        <v>790</v>
      </c>
      <c r="C245" s="62">
        <v>44528</v>
      </c>
      <c r="D245" s="63">
        <v>44528.310416666667</v>
      </c>
      <c r="E245" s="27">
        <v>38.323333333488556</v>
      </c>
      <c r="F245" s="22">
        <v>2740</v>
      </c>
      <c r="G245" s="22">
        <v>-2799</v>
      </c>
      <c r="H245" s="27">
        <v>2.9275139999999999</v>
      </c>
      <c r="I245" s="65">
        <v>1890252000</v>
      </c>
      <c r="J245" s="34">
        <v>2.0455E-3</v>
      </c>
      <c r="K245" s="27">
        <v>0.1074812</v>
      </c>
      <c r="L245" s="66">
        <v>3.8083110000000003E-2</v>
      </c>
      <c r="M245" s="27">
        <v>5.1528369999999997E-2</v>
      </c>
      <c r="N245" s="22">
        <v>47</v>
      </c>
      <c r="O245" s="22">
        <v>-21</v>
      </c>
      <c r="P245" s="22">
        <v>0</v>
      </c>
      <c r="Q245" s="64">
        <v>1E-8</v>
      </c>
      <c r="R245" s="34">
        <v>2.0549035393225747E-3</v>
      </c>
      <c r="S245" s="25">
        <v>24.787322622469077</v>
      </c>
    </row>
    <row r="246" spans="1:19" x14ac:dyDescent="0.3">
      <c r="A246" s="25">
        <v>24.788825610475797</v>
      </c>
      <c r="B246" s="22" t="s">
        <v>725</v>
      </c>
      <c r="C246" s="62">
        <v>44528</v>
      </c>
      <c r="D246" s="63">
        <v>44528.161805555559</v>
      </c>
      <c r="E246" s="27">
        <v>35.080000000256113</v>
      </c>
      <c r="F246" s="22">
        <v>2897</v>
      </c>
      <c r="G246" s="22">
        <v>-1816</v>
      </c>
      <c r="H246" s="27">
        <v>2.9209430000000003</v>
      </c>
      <c r="I246" s="65">
        <v>1908113000</v>
      </c>
      <c r="J246" s="34">
        <v>2.0455030000000002E-3</v>
      </c>
      <c r="K246" s="27">
        <v>0.1034226</v>
      </c>
      <c r="L246" s="66">
        <v>4.0489169999999998E-2</v>
      </c>
      <c r="M246" s="27">
        <v>8.6083350000000003E-2</v>
      </c>
      <c r="N246" s="22">
        <v>45</v>
      </c>
      <c r="O246" s="22">
        <v>-30</v>
      </c>
      <c r="P246" s="22">
        <v>6</v>
      </c>
      <c r="Q246" s="64">
        <v>1.0999999999999999E-8</v>
      </c>
      <c r="R246" s="34">
        <v>2.0549065531141261E-3</v>
      </c>
      <c r="S246" s="25">
        <v>24.788825610475797</v>
      </c>
    </row>
    <row r="247" spans="1:19" x14ac:dyDescent="0.3">
      <c r="A247" s="25">
        <v>24.789326606478035</v>
      </c>
      <c r="B247" s="22" t="s">
        <v>379</v>
      </c>
      <c r="C247" s="62">
        <v>44527</v>
      </c>
      <c r="D247" s="63">
        <v>44527.365277777775</v>
      </c>
      <c r="E247" s="27">
        <v>16.609999999988361</v>
      </c>
      <c r="F247" s="22">
        <v>1993</v>
      </c>
      <c r="G247" s="22">
        <v>-2144</v>
      </c>
      <c r="H247" s="27">
        <v>2.8409119999999999</v>
      </c>
      <c r="I247" s="65">
        <v>1806187000</v>
      </c>
      <c r="J247" s="34">
        <v>2.0455040000000001E-3</v>
      </c>
      <c r="K247" s="27">
        <v>0.12537799999999999</v>
      </c>
      <c r="L247" s="66">
        <v>4.0068279999999998E-2</v>
      </c>
      <c r="M247" s="27">
        <v>0.14058680000000001</v>
      </c>
      <c r="N247" s="22">
        <v>42</v>
      </c>
      <c r="O247" s="22">
        <v>-26</v>
      </c>
      <c r="P247" s="22">
        <v>13</v>
      </c>
      <c r="Q247" s="64">
        <v>1.2E-8</v>
      </c>
      <c r="R247" s="34">
        <v>2.0549075577113098E-3</v>
      </c>
      <c r="S247" s="25">
        <v>24.789326606478035</v>
      </c>
    </row>
    <row r="248" spans="1:19" x14ac:dyDescent="0.3">
      <c r="A248" s="25">
        <v>24.791831586489455</v>
      </c>
      <c r="B248" s="22" t="s">
        <v>804</v>
      </c>
      <c r="C248" s="62">
        <v>44528</v>
      </c>
      <c r="D248" s="63">
        <v>44528.342361111114</v>
      </c>
      <c r="E248" s="27">
        <v>39.09000000020955</v>
      </c>
      <c r="F248" s="22">
        <v>2936</v>
      </c>
      <c r="G248" s="22">
        <v>-3413</v>
      </c>
      <c r="H248" s="27">
        <v>2.8941880000000002</v>
      </c>
      <c r="I248" s="65">
        <v>1837025000</v>
      </c>
      <c r="J248" s="34">
        <v>2.045509E-3</v>
      </c>
      <c r="K248" s="27">
        <v>0.11874320000000001</v>
      </c>
      <c r="L248" s="66">
        <v>3.7274910000000001E-2</v>
      </c>
      <c r="M248" s="27">
        <v>4.5694970000000001E-2</v>
      </c>
      <c r="N248" s="22">
        <v>49</v>
      </c>
      <c r="O248" s="22">
        <v>-19</v>
      </c>
      <c r="P248" s="22">
        <v>-1</v>
      </c>
      <c r="Q248" s="64">
        <v>1.0999999999999999E-8</v>
      </c>
      <c r="R248" s="34">
        <v>2.0549125806972285E-3</v>
      </c>
      <c r="S248" s="25">
        <v>24.791831586489455</v>
      </c>
    </row>
    <row r="249" spans="1:19" x14ac:dyDescent="0.3">
      <c r="A249" s="25">
        <v>24.793334574496171</v>
      </c>
      <c r="B249" s="22" t="s">
        <v>800</v>
      </c>
      <c r="C249" s="62">
        <v>44528</v>
      </c>
      <c r="D249" s="63">
        <v>44528.333333333336</v>
      </c>
      <c r="E249" s="27">
        <v>38.873333333535122</v>
      </c>
      <c r="F249" s="22">
        <v>2190</v>
      </c>
      <c r="G249" s="22">
        <v>-2676</v>
      </c>
      <c r="H249" s="27">
        <v>2.8820619999999999</v>
      </c>
      <c r="I249" s="65">
        <v>1843020000</v>
      </c>
      <c r="J249" s="34">
        <v>2.0455120000000002E-3</v>
      </c>
      <c r="K249" s="27">
        <v>0.1080573</v>
      </c>
      <c r="L249" s="66">
        <v>4.1377190000000001E-2</v>
      </c>
      <c r="M249" s="27">
        <v>8.6452989999999993E-2</v>
      </c>
      <c r="N249" s="22">
        <v>41</v>
      </c>
      <c r="O249" s="22">
        <v>-24</v>
      </c>
      <c r="P249" s="22">
        <v>9</v>
      </c>
      <c r="Q249" s="64">
        <v>1E-8</v>
      </c>
      <c r="R249" s="34">
        <v>2.0549155944887799E-3</v>
      </c>
      <c r="S249" s="25">
        <v>24.793334574496171</v>
      </c>
    </row>
    <row r="250" spans="1:19" x14ac:dyDescent="0.3">
      <c r="A250" s="25">
        <v>24.795338558504909</v>
      </c>
      <c r="B250" s="22" t="s">
        <v>505</v>
      </c>
      <c r="C250" s="62">
        <v>44527</v>
      </c>
      <c r="D250" s="63">
        <v>44527.652777777781</v>
      </c>
      <c r="E250" s="27">
        <v>23.186666666942184</v>
      </c>
      <c r="F250" s="22">
        <v>1556</v>
      </c>
      <c r="G250" s="22">
        <v>-2832</v>
      </c>
      <c r="H250" s="27">
        <v>2.9651430000000003</v>
      </c>
      <c r="I250" s="65">
        <v>1857364000</v>
      </c>
      <c r="J250" s="34">
        <v>2.0455159999999998E-3</v>
      </c>
      <c r="K250" s="27">
        <v>0.1052517</v>
      </c>
      <c r="L250" s="66">
        <v>4.2404259999999999E-2</v>
      </c>
      <c r="M250" s="27">
        <v>0.18205470000000001</v>
      </c>
      <c r="N250" s="22">
        <v>41</v>
      </c>
      <c r="O250" s="22">
        <v>-24</v>
      </c>
      <c r="P250" s="22">
        <v>10</v>
      </c>
      <c r="Q250" s="64">
        <v>1.0999999999999999E-8</v>
      </c>
      <c r="R250" s="34">
        <v>2.054919612877514E-3</v>
      </c>
      <c r="S250" s="25">
        <v>24.795338558504909</v>
      </c>
    </row>
    <row r="251" spans="1:19" x14ac:dyDescent="0.3">
      <c r="A251" s="25">
        <v>24.797843538516329</v>
      </c>
      <c r="B251" s="22" t="s">
        <v>313</v>
      </c>
      <c r="C251" s="62">
        <v>44527</v>
      </c>
      <c r="D251" s="63">
        <v>44527.213888888888</v>
      </c>
      <c r="E251" s="27">
        <v>12.97666666668607</v>
      </c>
      <c r="F251" s="22">
        <v>1954</v>
      </c>
      <c r="G251" s="22">
        <v>-1898</v>
      </c>
      <c r="H251" s="27">
        <v>2.8816700000000002</v>
      </c>
      <c r="I251" s="65">
        <v>1804911000</v>
      </c>
      <c r="J251" s="34">
        <v>2.0455209999999998E-3</v>
      </c>
      <c r="K251" s="27">
        <v>0.12928249999999999</v>
      </c>
      <c r="L251" s="66">
        <v>3.9621940000000001E-2</v>
      </c>
      <c r="M251" s="27">
        <v>0.26544780000000001</v>
      </c>
      <c r="N251" s="22">
        <v>47</v>
      </c>
      <c r="O251" s="22">
        <v>-25</v>
      </c>
      <c r="P251" s="22">
        <v>5</v>
      </c>
      <c r="Q251" s="64">
        <v>1.2E-8</v>
      </c>
      <c r="R251" s="34">
        <v>2.0549246358634327E-3</v>
      </c>
      <c r="S251" s="25">
        <v>24.797843538516329</v>
      </c>
    </row>
    <row r="252" spans="1:19" x14ac:dyDescent="0.3">
      <c r="A252" s="25">
        <v>24.797843538516329</v>
      </c>
      <c r="B252" s="22" t="s">
        <v>449</v>
      </c>
      <c r="C252" s="62">
        <v>44527</v>
      </c>
      <c r="D252" s="63">
        <v>44527.525000000001</v>
      </c>
      <c r="E252" s="27">
        <v>20.120000000232832</v>
      </c>
      <c r="F252" s="22">
        <v>1915</v>
      </c>
      <c r="G252" s="22">
        <v>-2472</v>
      </c>
      <c r="H252" s="27">
        <v>2.9269659999999997</v>
      </c>
      <c r="I252" s="65">
        <v>1824037000</v>
      </c>
      <c r="J252" s="34">
        <v>2.0455209999999998E-3</v>
      </c>
      <c r="K252" s="27">
        <v>0.13761870000000001</v>
      </c>
      <c r="L252" s="66">
        <v>3.8642330000000003E-2</v>
      </c>
      <c r="M252" s="27">
        <v>3.0511529999999999E-2</v>
      </c>
      <c r="N252" s="22">
        <v>42</v>
      </c>
      <c r="O252" s="22">
        <v>-29</v>
      </c>
      <c r="P252" s="22">
        <v>5</v>
      </c>
      <c r="Q252" s="64">
        <v>1.2E-8</v>
      </c>
      <c r="R252" s="34">
        <v>2.0549246358634327E-3</v>
      </c>
      <c r="S252" s="25">
        <v>24.797843538516329</v>
      </c>
    </row>
    <row r="253" spans="1:19" x14ac:dyDescent="0.3">
      <c r="A253" s="25">
        <v>24.799346526523045</v>
      </c>
      <c r="B253" s="22" t="s">
        <v>188</v>
      </c>
      <c r="C253" s="62">
        <v>44526</v>
      </c>
      <c r="D253" s="63">
        <v>44526.927777777775</v>
      </c>
      <c r="E253" s="27">
        <v>6.4333333333488554</v>
      </c>
      <c r="F253" s="22">
        <v>2622</v>
      </c>
      <c r="G253" s="22">
        <v>-1775</v>
      </c>
      <c r="H253" s="27">
        <v>2.793425</v>
      </c>
      <c r="I253" s="65">
        <v>1722001000</v>
      </c>
      <c r="J253" s="34">
        <v>2.045524E-3</v>
      </c>
      <c r="K253" s="27">
        <v>0.1077331</v>
      </c>
      <c r="L253" s="66">
        <v>4.2916900000000001E-2</v>
      </c>
      <c r="M253" s="27">
        <v>0.14869189999999999</v>
      </c>
      <c r="N253" s="22">
        <v>45</v>
      </c>
      <c r="O253" s="22">
        <v>-15</v>
      </c>
      <c r="P253" s="22">
        <v>6</v>
      </c>
      <c r="Q253" s="64">
        <v>1.2E-8</v>
      </c>
      <c r="R253" s="34">
        <v>2.0549276496549841E-3</v>
      </c>
      <c r="S253" s="25">
        <v>24.799346526523045</v>
      </c>
    </row>
    <row r="254" spans="1:19" x14ac:dyDescent="0.3">
      <c r="A254" s="25">
        <v>24.804857482547902</v>
      </c>
      <c r="B254" s="22" t="s">
        <v>797</v>
      </c>
      <c r="C254" s="62">
        <v>44528</v>
      </c>
      <c r="D254" s="63">
        <v>44528.326388888891</v>
      </c>
      <c r="E254" s="27">
        <v>38.706666666849053</v>
      </c>
      <c r="F254" s="22">
        <v>2072</v>
      </c>
      <c r="G254" s="22">
        <v>-3127</v>
      </c>
      <c r="H254" s="27">
        <v>2.9207860000000001</v>
      </c>
      <c r="I254" s="65">
        <v>1814945000</v>
      </c>
      <c r="J254" s="34">
        <v>2.0455349999999998E-3</v>
      </c>
      <c r="K254" s="27">
        <v>9.8649509999999996E-2</v>
      </c>
      <c r="L254" s="66">
        <v>4.3062780000000002E-2</v>
      </c>
      <c r="M254" s="27">
        <v>0.34292119999999998</v>
      </c>
      <c r="N254" s="22">
        <v>41</v>
      </c>
      <c r="O254" s="22">
        <v>-20</v>
      </c>
      <c r="P254" s="22">
        <v>1</v>
      </c>
      <c r="Q254" s="64">
        <v>1E-8</v>
      </c>
      <c r="R254" s="34">
        <v>2.0549387002240052E-3</v>
      </c>
      <c r="S254" s="25">
        <v>24.804857482547902</v>
      </c>
    </row>
    <row r="255" spans="1:19" x14ac:dyDescent="0.3">
      <c r="A255" s="25">
        <v>24.805358478550367</v>
      </c>
      <c r="B255" s="22" t="s">
        <v>894</v>
      </c>
      <c r="C255" s="62">
        <v>44528</v>
      </c>
      <c r="D255" s="63">
        <v>44528.549305555556</v>
      </c>
      <c r="E255" s="27">
        <v>44.05666666682577</v>
      </c>
      <c r="F255" s="22">
        <v>2976</v>
      </c>
      <c r="G255" s="22">
        <v>-1775</v>
      </c>
      <c r="H255" s="27">
        <v>2.9013850000000003</v>
      </c>
      <c r="I255" s="65">
        <v>1871244000</v>
      </c>
      <c r="J255" s="34">
        <v>2.0455360000000001E-3</v>
      </c>
      <c r="K255" s="27">
        <v>0.1404455</v>
      </c>
      <c r="L255" s="66">
        <v>3.9051780000000001E-2</v>
      </c>
      <c r="M255" s="27">
        <v>9.3110700000000005E-2</v>
      </c>
      <c r="N255" s="22">
        <v>45</v>
      </c>
      <c r="O255" s="22">
        <v>-32</v>
      </c>
      <c r="P255" s="22">
        <v>7</v>
      </c>
      <c r="Q255" s="64">
        <v>1E-8</v>
      </c>
      <c r="R255" s="34">
        <v>2.0549397048211892E-3</v>
      </c>
      <c r="S255" s="25">
        <v>24.805358478550367</v>
      </c>
    </row>
    <row r="256" spans="1:19" x14ac:dyDescent="0.3">
      <c r="A256" s="25">
        <v>24.810869434575</v>
      </c>
      <c r="B256" s="22" t="s">
        <v>604</v>
      </c>
      <c r="C256" s="62">
        <v>44527</v>
      </c>
      <c r="D256" s="63">
        <v>44527.879861111112</v>
      </c>
      <c r="E256" s="27">
        <v>28.31333333353512</v>
      </c>
      <c r="F256" s="22">
        <v>2033</v>
      </c>
      <c r="G256" s="22">
        <v>-3004</v>
      </c>
      <c r="H256" s="27">
        <v>2.9034970000000002</v>
      </c>
      <c r="I256" s="65">
        <v>1850965000</v>
      </c>
      <c r="J256" s="34">
        <v>2.045547E-3</v>
      </c>
      <c r="K256" s="27">
        <v>0.12418459999999999</v>
      </c>
      <c r="L256" s="66">
        <v>4.2429130000000002E-2</v>
      </c>
      <c r="M256" s="27">
        <v>0.4112324</v>
      </c>
      <c r="N256" s="22">
        <v>45</v>
      </c>
      <c r="O256" s="22">
        <v>-21</v>
      </c>
      <c r="P256" s="22">
        <v>3</v>
      </c>
      <c r="Q256" s="64">
        <v>1.0999999999999999E-8</v>
      </c>
      <c r="R256" s="34">
        <v>2.0549507553902099E-3</v>
      </c>
      <c r="S256" s="25">
        <v>24.810869434575</v>
      </c>
    </row>
    <row r="257" spans="1:19" x14ac:dyDescent="0.3">
      <c r="A257" s="25">
        <v>24.812372422581941</v>
      </c>
      <c r="B257" s="22" t="s">
        <v>884</v>
      </c>
      <c r="C257" s="62">
        <v>44528</v>
      </c>
      <c r="D257" s="63">
        <v>44528.526388888888</v>
      </c>
      <c r="E257" s="27">
        <v>43.506666666779203</v>
      </c>
      <c r="F257" s="22">
        <v>2622</v>
      </c>
      <c r="G257" s="22">
        <v>-3413</v>
      </c>
      <c r="H257" s="27">
        <v>3.0411839999999999</v>
      </c>
      <c r="I257" s="65">
        <v>1931778000</v>
      </c>
      <c r="J257" s="34">
        <v>2.0455500000000001E-3</v>
      </c>
      <c r="K257" s="27">
        <v>0.1114938</v>
      </c>
      <c r="L257" s="66">
        <v>3.9961419999999997E-2</v>
      </c>
      <c r="M257" s="27">
        <v>0.1899728</v>
      </c>
      <c r="N257" s="22">
        <v>41</v>
      </c>
      <c r="O257" s="22">
        <v>-18</v>
      </c>
      <c r="P257" s="22">
        <v>2</v>
      </c>
      <c r="Q257" s="64">
        <v>1E-8</v>
      </c>
      <c r="R257" s="34">
        <v>2.0549537691817612E-3</v>
      </c>
      <c r="S257" s="25">
        <v>24.812372422581941</v>
      </c>
    </row>
    <row r="258" spans="1:19" x14ac:dyDescent="0.3">
      <c r="A258" s="25">
        <v>24.818885370611277</v>
      </c>
      <c r="B258" s="22" t="s">
        <v>825</v>
      </c>
      <c r="C258" s="62">
        <v>44528</v>
      </c>
      <c r="D258" s="63">
        <v>44528.390972222223</v>
      </c>
      <c r="E258" s="27">
        <v>40.256666666837411</v>
      </c>
      <c r="F258" s="22">
        <v>2739</v>
      </c>
      <c r="G258" s="22">
        <v>-3250</v>
      </c>
      <c r="H258" s="27">
        <v>2.918517</v>
      </c>
      <c r="I258" s="65">
        <v>1840105000</v>
      </c>
      <c r="J258" s="34">
        <v>2.0455629999999998E-3</v>
      </c>
      <c r="K258" s="27">
        <v>0.12947220000000001</v>
      </c>
      <c r="L258" s="66">
        <v>3.6039679999999998E-2</v>
      </c>
      <c r="M258" s="27">
        <v>0.57633330000000005</v>
      </c>
      <c r="N258" s="22">
        <v>45</v>
      </c>
      <c r="O258" s="22">
        <v>-18</v>
      </c>
      <c r="P258" s="22">
        <v>4</v>
      </c>
      <c r="Q258" s="64">
        <v>1E-8</v>
      </c>
      <c r="R258" s="34">
        <v>2.0549668289451496E-3</v>
      </c>
      <c r="S258" s="25">
        <v>24.818885370611277</v>
      </c>
    </row>
    <row r="259" spans="1:19" x14ac:dyDescent="0.3">
      <c r="A259" s="25">
        <v>24.819386366613738</v>
      </c>
      <c r="B259" s="22" t="s">
        <v>104</v>
      </c>
      <c r="C259" s="62">
        <v>44526</v>
      </c>
      <c r="D259" s="63">
        <v>44526.73541666667</v>
      </c>
      <c r="E259" s="27">
        <v>1.8166666668257676</v>
      </c>
      <c r="F259" s="22">
        <v>1676</v>
      </c>
      <c r="G259" s="22">
        <v>-3220</v>
      </c>
      <c r="H259" s="27">
        <v>2.8276129999999999</v>
      </c>
      <c r="I259" s="65">
        <v>1816491000</v>
      </c>
      <c r="J259" s="34">
        <v>2.0455640000000001E-3</v>
      </c>
      <c r="K259" s="27">
        <v>0.1083287</v>
      </c>
      <c r="L259" s="66">
        <v>4.6208109999999997E-2</v>
      </c>
      <c r="M259" s="27">
        <v>0.1739105</v>
      </c>
      <c r="N259" s="22">
        <v>29</v>
      </c>
      <c r="O259" s="22">
        <v>-4</v>
      </c>
      <c r="P259" s="22">
        <v>9</v>
      </c>
      <c r="Q259" s="64">
        <v>1.3000000000000001E-8</v>
      </c>
      <c r="R259" s="34">
        <v>2.0549678335423337E-3</v>
      </c>
      <c r="S259" s="25">
        <v>24.819386366613738</v>
      </c>
    </row>
    <row r="260" spans="1:19" x14ac:dyDescent="0.3">
      <c r="A260" s="25">
        <v>24.819386366613738</v>
      </c>
      <c r="B260" s="22" t="s">
        <v>611</v>
      </c>
      <c r="C260" s="62">
        <v>44527</v>
      </c>
      <c r="D260" s="63">
        <v>44527.895833333336</v>
      </c>
      <c r="E260" s="27">
        <v>28.696666666895617</v>
      </c>
      <c r="F260" s="22">
        <v>2347</v>
      </c>
      <c r="G260" s="22">
        <v>-3045</v>
      </c>
      <c r="H260" s="27">
        <v>2.9128849999999997</v>
      </c>
      <c r="I260" s="65">
        <v>1858137000</v>
      </c>
      <c r="J260" s="34">
        <v>2.0455640000000001E-3</v>
      </c>
      <c r="K260" s="27">
        <v>0.1160634</v>
      </c>
      <c r="L260" s="66">
        <v>4.0629020000000002E-2</v>
      </c>
      <c r="M260" s="27">
        <v>0.33796389999999998</v>
      </c>
      <c r="N260" s="22">
        <v>46</v>
      </c>
      <c r="O260" s="22">
        <v>-24</v>
      </c>
      <c r="P260" s="22">
        <v>6</v>
      </c>
      <c r="Q260" s="64">
        <v>1.0999999999999999E-8</v>
      </c>
      <c r="R260" s="34">
        <v>2.0549678335423337E-3</v>
      </c>
      <c r="S260" s="25">
        <v>24.819386366613738</v>
      </c>
    </row>
    <row r="261" spans="1:19" x14ac:dyDescent="0.3">
      <c r="A261" s="25">
        <v>24.823895330634116</v>
      </c>
      <c r="B261" s="22" t="s">
        <v>676</v>
      </c>
      <c r="C261" s="62">
        <v>44528</v>
      </c>
      <c r="D261" s="63">
        <v>44528.049305555556</v>
      </c>
      <c r="E261" s="27">
        <v>32.380000000186264</v>
      </c>
      <c r="F261" s="22">
        <v>2268</v>
      </c>
      <c r="G261" s="22">
        <v>-2472</v>
      </c>
      <c r="H261" s="27">
        <v>3.0014430000000001</v>
      </c>
      <c r="I261" s="65">
        <v>1944578000</v>
      </c>
      <c r="J261" s="34">
        <v>2.0455730000000002E-3</v>
      </c>
      <c r="K261" s="27">
        <v>0.1221685</v>
      </c>
      <c r="L261" s="66">
        <v>3.9945630000000003E-2</v>
      </c>
      <c r="M261" s="27">
        <v>0.22980030000000001</v>
      </c>
      <c r="N261" s="22">
        <v>41</v>
      </c>
      <c r="O261" s="22">
        <v>-28</v>
      </c>
      <c r="P261" s="22">
        <v>7</v>
      </c>
      <c r="Q261" s="64">
        <v>1.0999999999999999E-8</v>
      </c>
      <c r="R261" s="34">
        <v>2.0549768749169874E-3</v>
      </c>
      <c r="S261" s="25">
        <v>24.823895330634116</v>
      </c>
    </row>
    <row r="262" spans="1:19" x14ac:dyDescent="0.3">
      <c r="A262" s="25">
        <v>24.824897322638595</v>
      </c>
      <c r="B262" s="22" t="s">
        <v>840</v>
      </c>
      <c r="C262" s="62">
        <v>44528</v>
      </c>
      <c r="D262" s="63">
        <v>44528.425000000003</v>
      </c>
      <c r="E262" s="27">
        <v>41.073333333546763</v>
      </c>
      <c r="F262" s="22">
        <v>3036</v>
      </c>
      <c r="G262" s="22">
        <v>-1939</v>
      </c>
      <c r="H262" s="27">
        <v>2.9553639999999999</v>
      </c>
      <c r="I262" s="65">
        <v>1910542000</v>
      </c>
      <c r="J262" s="34">
        <v>2.045575E-3</v>
      </c>
      <c r="K262" s="27">
        <v>0.1229967</v>
      </c>
      <c r="L262" s="66">
        <v>3.4445749999999997E-2</v>
      </c>
      <c r="M262" s="27">
        <v>0.19785079999999999</v>
      </c>
      <c r="N262" s="22">
        <v>49</v>
      </c>
      <c r="O262" s="22">
        <v>-31</v>
      </c>
      <c r="P262" s="22">
        <v>3</v>
      </c>
      <c r="Q262" s="64">
        <v>1E-8</v>
      </c>
      <c r="R262" s="34">
        <v>2.0549788841113547E-3</v>
      </c>
      <c r="S262" s="25">
        <v>24.824897322638595</v>
      </c>
    </row>
    <row r="263" spans="1:19" x14ac:dyDescent="0.3">
      <c r="A263" s="25">
        <v>24.826400310645312</v>
      </c>
      <c r="B263" s="22" t="s">
        <v>861</v>
      </c>
      <c r="C263" s="62">
        <v>44528</v>
      </c>
      <c r="D263" s="63">
        <v>44528.473611111112</v>
      </c>
      <c r="E263" s="27">
        <v>42.240000000174625</v>
      </c>
      <c r="F263" s="22">
        <v>2504</v>
      </c>
      <c r="G263" s="22">
        <v>-1980</v>
      </c>
      <c r="H263" s="27">
        <v>2.9803199999999999</v>
      </c>
      <c r="I263" s="65">
        <v>1941433000</v>
      </c>
      <c r="J263" s="34">
        <v>2.0455780000000002E-3</v>
      </c>
      <c r="K263" s="27">
        <v>9.6837530000000005E-2</v>
      </c>
      <c r="L263" s="66">
        <v>4.0448570000000003E-2</v>
      </c>
      <c r="M263" s="27">
        <v>8.2063460000000005E-2</v>
      </c>
      <c r="N263" s="22">
        <v>44</v>
      </c>
      <c r="O263" s="22">
        <v>-32</v>
      </c>
      <c r="P263" s="22">
        <v>8</v>
      </c>
      <c r="Q263" s="64">
        <v>1E-8</v>
      </c>
      <c r="R263" s="34">
        <v>2.0549818979029061E-3</v>
      </c>
      <c r="S263" s="25">
        <v>24.826400310645312</v>
      </c>
    </row>
    <row r="264" spans="1:19" x14ac:dyDescent="0.3">
      <c r="A264" s="25">
        <v>24.827903298651812</v>
      </c>
      <c r="B264" s="22" t="s">
        <v>292</v>
      </c>
      <c r="C264" s="62">
        <v>44527</v>
      </c>
      <c r="D264" s="63">
        <v>44527.165972222225</v>
      </c>
      <c r="E264" s="27">
        <v>11.826666666779202</v>
      </c>
      <c r="F264" s="22">
        <v>2229</v>
      </c>
      <c r="G264" s="22">
        <v>-2799</v>
      </c>
      <c r="H264" s="27">
        <v>2.84232</v>
      </c>
      <c r="I264" s="65">
        <v>1786813000</v>
      </c>
      <c r="J264" s="34">
        <v>2.0455809999999999E-3</v>
      </c>
      <c r="K264" s="27">
        <v>5.9165750000000003E-2</v>
      </c>
      <c r="L264" s="66">
        <v>4.5515E-2</v>
      </c>
      <c r="M264" s="27">
        <v>0.1185599</v>
      </c>
      <c r="N264" s="22">
        <v>47</v>
      </c>
      <c r="O264" s="22">
        <v>-26</v>
      </c>
      <c r="P264" s="22">
        <v>4</v>
      </c>
      <c r="Q264" s="64">
        <v>1.2E-8</v>
      </c>
      <c r="R264" s="34">
        <v>2.0549849116944566E-3</v>
      </c>
      <c r="S264" s="25">
        <v>24.827903298651812</v>
      </c>
    </row>
    <row r="265" spans="1:19" x14ac:dyDescent="0.3">
      <c r="A265" s="25">
        <v>24.829406286658752</v>
      </c>
      <c r="B265" s="22" t="s">
        <v>830</v>
      </c>
      <c r="C265" s="62">
        <v>44528</v>
      </c>
      <c r="D265" s="63">
        <v>44528.402083333334</v>
      </c>
      <c r="E265" s="27">
        <v>40.523333333500197</v>
      </c>
      <c r="F265" s="22">
        <v>1596</v>
      </c>
      <c r="G265" s="22">
        <v>-3258</v>
      </c>
      <c r="H265" s="27">
        <v>2.9347110000000001</v>
      </c>
      <c r="I265" s="65">
        <v>1880719000</v>
      </c>
      <c r="J265" s="34">
        <v>2.045584E-3</v>
      </c>
      <c r="K265" s="27">
        <v>0.13044030000000001</v>
      </c>
      <c r="L265" s="66">
        <v>4.2338239999999999E-2</v>
      </c>
      <c r="M265" s="27">
        <v>0.28164210000000001</v>
      </c>
      <c r="N265" s="22">
        <v>38</v>
      </c>
      <c r="O265" s="22">
        <v>-23</v>
      </c>
      <c r="P265" s="22">
        <v>13</v>
      </c>
      <c r="Q265" s="64">
        <v>1E-8</v>
      </c>
      <c r="R265" s="34">
        <v>2.054987925486008E-3</v>
      </c>
      <c r="S265" s="25">
        <v>24.829406286658752</v>
      </c>
    </row>
    <row r="266" spans="1:19" x14ac:dyDescent="0.3">
      <c r="A266" s="25">
        <v>24.82990728266099</v>
      </c>
      <c r="B266" s="22" t="s">
        <v>575</v>
      </c>
      <c r="C266" s="62">
        <v>44527</v>
      </c>
      <c r="D266" s="63">
        <v>44527.813194444447</v>
      </c>
      <c r="E266" s="27">
        <v>27.036666666918901</v>
      </c>
      <c r="F266" s="22">
        <v>2268</v>
      </c>
      <c r="G266" s="22">
        <v>-2226</v>
      </c>
      <c r="H266" s="27">
        <v>2.9398750000000002</v>
      </c>
      <c r="I266" s="65">
        <v>1891959000</v>
      </c>
      <c r="J266" s="34">
        <v>2.0455849999999999E-3</v>
      </c>
      <c r="K266" s="27">
        <v>0.14072770000000001</v>
      </c>
      <c r="L266" s="66">
        <v>4.3175570000000003E-2</v>
      </c>
      <c r="M266" s="27">
        <v>0.294352</v>
      </c>
      <c r="N266" s="22">
        <v>46</v>
      </c>
      <c r="O266" s="22">
        <v>-28</v>
      </c>
      <c r="P266" s="22">
        <v>3</v>
      </c>
      <c r="Q266" s="64">
        <v>1.0999999999999999E-8</v>
      </c>
      <c r="R266" s="34">
        <v>2.0549889300831917E-3</v>
      </c>
      <c r="S266" s="25">
        <v>24.82990728266099</v>
      </c>
    </row>
    <row r="267" spans="1:19" x14ac:dyDescent="0.3">
      <c r="A267" s="25">
        <v>24.83141027066771</v>
      </c>
      <c r="B267" s="22" t="s">
        <v>186</v>
      </c>
      <c r="C267" s="62">
        <v>44526</v>
      </c>
      <c r="D267" s="63">
        <v>44526.923611111109</v>
      </c>
      <c r="E267" s="27">
        <v>6.3333333333721384</v>
      </c>
      <c r="F267" s="22">
        <v>1877</v>
      </c>
      <c r="G267" s="22">
        <v>-3168</v>
      </c>
      <c r="H267" s="27">
        <v>2.8071160000000002</v>
      </c>
      <c r="I267" s="65">
        <v>1756082000</v>
      </c>
      <c r="J267" s="34">
        <v>2.0455880000000001E-3</v>
      </c>
      <c r="K267" s="27">
        <v>0.13982610000000001</v>
      </c>
      <c r="L267" s="66">
        <v>4.1158399999999998E-2</v>
      </c>
      <c r="M267" s="27">
        <v>0.34705829999999999</v>
      </c>
      <c r="N267" s="22">
        <v>42</v>
      </c>
      <c r="O267" s="22">
        <v>-18</v>
      </c>
      <c r="P267" s="22">
        <v>16</v>
      </c>
      <c r="Q267" s="64">
        <v>1.2E-8</v>
      </c>
      <c r="R267" s="34">
        <v>2.0549919438747431E-3</v>
      </c>
      <c r="S267" s="25">
        <v>24.83141027066771</v>
      </c>
    </row>
    <row r="268" spans="1:19" x14ac:dyDescent="0.3">
      <c r="A268" s="25">
        <v>24.834416246681368</v>
      </c>
      <c r="B268" s="22" t="s">
        <v>852</v>
      </c>
      <c r="C268" s="62">
        <v>44528</v>
      </c>
      <c r="D268" s="63">
        <v>44528.452777777777</v>
      </c>
      <c r="E268" s="27">
        <v>41.740000000116417</v>
      </c>
      <c r="F268" s="22">
        <v>2308</v>
      </c>
      <c r="G268" s="22">
        <v>-1775</v>
      </c>
      <c r="H268" s="27">
        <v>2.925011</v>
      </c>
      <c r="I268" s="65">
        <v>1870975000</v>
      </c>
      <c r="J268" s="34">
        <v>2.045594E-3</v>
      </c>
      <c r="K268" s="27">
        <v>0.1420747</v>
      </c>
      <c r="L268" s="66">
        <v>3.5966449999999997E-2</v>
      </c>
      <c r="M268" s="27">
        <v>5.2780229999999997E-2</v>
      </c>
      <c r="N268" s="22">
        <v>43</v>
      </c>
      <c r="O268" s="22">
        <v>-32</v>
      </c>
      <c r="P268" s="22">
        <v>0</v>
      </c>
      <c r="Q268" s="64">
        <v>1E-8</v>
      </c>
      <c r="R268" s="34">
        <v>2.0549979714578454E-3</v>
      </c>
      <c r="S268" s="25">
        <v>24.834416246681368</v>
      </c>
    </row>
    <row r="269" spans="1:19" x14ac:dyDescent="0.3">
      <c r="A269" s="25">
        <v>24.838925210701746</v>
      </c>
      <c r="B269" s="22" t="s">
        <v>669</v>
      </c>
      <c r="C269" s="62">
        <v>44528</v>
      </c>
      <c r="D269" s="63">
        <v>44528.02847222222</v>
      </c>
      <c r="E269" s="27">
        <v>31.880000000128057</v>
      </c>
      <c r="F269" s="22">
        <v>1556</v>
      </c>
      <c r="G269" s="22">
        <v>-3297</v>
      </c>
      <c r="H269" s="27">
        <v>2.9555210000000001</v>
      </c>
      <c r="I269" s="65">
        <v>1864128000</v>
      </c>
      <c r="J269" s="34">
        <v>2.045603E-3</v>
      </c>
      <c r="K269" s="27">
        <v>0.1074266</v>
      </c>
      <c r="L269" s="66">
        <v>3.9167729999999998E-2</v>
      </c>
      <c r="M269" s="27">
        <v>7.7758759999999996E-2</v>
      </c>
      <c r="N269" s="22">
        <v>38</v>
      </c>
      <c r="O269" s="22">
        <v>-22</v>
      </c>
      <c r="P269" s="22">
        <v>10</v>
      </c>
      <c r="Q269" s="64">
        <v>1.0999999999999999E-8</v>
      </c>
      <c r="R269" s="34">
        <v>2.0550070128324991E-3</v>
      </c>
      <c r="S269" s="25">
        <v>24.838925210701746</v>
      </c>
    </row>
    <row r="270" spans="1:19" x14ac:dyDescent="0.3">
      <c r="A270" s="25">
        <v>24.840428198708686</v>
      </c>
      <c r="B270" s="22" t="s">
        <v>376</v>
      </c>
      <c r="C270" s="62">
        <v>44527</v>
      </c>
      <c r="D270" s="63">
        <v>44527.35833333333</v>
      </c>
      <c r="E270" s="27">
        <v>16.443333333302292</v>
      </c>
      <c r="F270" s="22">
        <v>2504</v>
      </c>
      <c r="G270" s="22">
        <v>-3413</v>
      </c>
      <c r="H270" s="27">
        <v>2.8409900000000001</v>
      </c>
      <c r="I270" s="65">
        <v>1692196000</v>
      </c>
      <c r="J270" s="34">
        <v>2.0456060000000002E-3</v>
      </c>
      <c r="K270" s="27">
        <v>0.11578450000000001</v>
      </c>
      <c r="L270" s="66">
        <v>4.376406E-2</v>
      </c>
      <c r="M270" s="27">
        <v>0.1654089</v>
      </c>
      <c r="N270" s="22">
        <v>50</v>
      </c>
      <c r="O270" s="22">
        <v>-24</v>
      </c>
      <c r="P270" s="22">
        <v>0</v>
      </c>
      <c r="Q270" s="64">
        <v>1.2E-8</v>
      </c>
      <c r="R270" s="34">
        <v>2.0550100266240505E-3</v>
      </c>
      <c r="S270" s="25">
        <v>24.840428198708686</v>
      </c>
    </row>
    <row r="271" spans="1:19" x14ac:dyDescent="0.3">
      <c r="A271" s="25">
        <v>24.842432182717424</v>
      </c>
      <c r="B271" s="22" t="s">
        <v>622</v>
      </c>
      <c r="C271" s="62">
        <v>44527</v>
      </c>
      <c r="D271" s="63">
        <v>44527.92083333333</v>
      </c>
      <c r="E271" s="27">
        <v>29.296666666755918</v>
      </c>
      <c r="F271" s="22">
        <v>2778</v>
      </c>
      <c r="G271" s="22">
        <v>-1857</v>
      </c>
      <c r="H271" s="27">
        <v>2.909208</v>
      </c>
      <c r="I271" s="65">
        <v>1817356000</v>
      </c>
      <c r="J271" s="34">
        <v>2.0456099999999998E-3</v>
      </c>
      <c r="K271" s="27">
        <v>8.6306490000000013E-2</v>
      </c>
      <c r="L271" s="66">
        <v>4.2284380000000003E-2</v>
      </c>
      <c r="M271" s="27">
        <v>0.13494890000000001</v>
      </c>
      <c r="N271" s="22">
        <v>49</v>
      </c>
      <c r="O271" s="22">
        <v>-29</v>
      </c>
      <c r="P271" s="22">
        <v>6</v>
      </c>
      <c r="Q271" s="64">
        <v>1.0999999999999999E-8</v>
      </c>
      <c r="R271" s="34">
        <v>2.0550140450127851E-3</v>
      </c>
      <c r="S271" s="25">
        <v>24.842432182717424</v>
      </c>
    </row>
    <row r="272" spans="1:19" x14ac:dyDescent="0.3">
      <c r="A272" s="25">
        <v>24.842933178719882</v>
      </c>
      <c r="B272" s="22" t="s">
        <v>778</v>
      </c>
      <c r="C272" s="62">
        <v>44528</v>
      </c>
      <c r="D272" s="63">
        <v>44528.283333333333</v>
      </c>
      <c r="E272" s="27">
        <v>37.673333333465273</v>
      </c>
      <c r="F272" s="22">
        <v>1716</v>
      </c>
      <c r="G272" s="22">
        <v>-2870</v>
      </c>
      <c r="H272" s="27">
        <v>2.8860509999999997</v>
      </c>
      <c r="I272" s="65">
        <v>1857801000</v>
      </c>
      <c r="J272" s="34">
        <v>2.0456110000000001E-3</v>
      </c>
      <c r="K272" s="27">
        <v>0.1238156</v>
      </c>
      <c r="L272" s="66">
        <v>4.2572230000000003E-2</v>
      </c>
      <c r="M272" s="27">
        <v>9.9573750000000003E-2</v>
      </c>
      <c r="N272" s="22">
        <v>38</v>
      </c>
      <c r="O272" s="22">
        <v>-23</v>
      </c>
      <c r="P272" s="22">
        <v>7</v>
      </c>
      <c r="Q272" s="64">
        <v>1E-8</v>
      </c>
      <c r="R272" s="34">
        <v>2.0550150496099692E-3</v>
      </c>
      <c r="S272" s="25">
        <v>24.842933178719882</v>
      </c>
    </row>
    <row r="273" spans="1:19" x14ac:dyDescent="0.3">
      <c r="A273" s="25">
        <v>24.853955090769375</v>
      </c>
      <c r="B273" s="22" t="s">
        <v>131</v>
      </c>
      <c r="C273" s="62">
        <v>44526</v>
      </c>
      <c r="D273" s="63">
        <v>44526.797222222223</v>
      </c>
      <c r="E273" s="27">
        <v>3.3000000001047738</v>
      </c>
      <c r="F273" s="22">
        <v>2151</v>
      </c>
      <c r="G273" s="22">
        <v>-2594</v>
      </c>
      <c r="H273" s="27">
        <v>2.8469359999999999</v>
      </c>
      <c r="I273" s="65">
        <v>1808937000</v>
      </c>
      <c r="J273" s="34">
        <v>2.0456329999999998E-3</v>
      </c>
      <c r="K273" s="27">
        <v>0.16061220000000001</v>
      </c>
      <c r="L273" s="66">
        <v>3.8685579999999997E-2</v>
      </c>
      <c r="M273" s="27">
        <v>0.38708490000000001</v>
      </c>
      <c r="N273" s="22">
        <v>36</v>
      </c>
      <c r="O273" s="22">
        <v>-12</v>
      </c>
      <c r="P273" s="22">
        <v>2</v>
      </c>
      <c r="Q273" s="64">
        <v>1.3000000000000001E-8</v>
      </c>
      <c r="R273" s="34">
        <v>2.0550371507480109E-3</v>
      </c>
      <c r="S273" s="25">
        <v>24.853955090769375</v>
      </c>
    </row>
    <row r="274" spans="1:19" x14ac:dyDescent="0.3">
      <c r="A274" s="25">
        <v>24.854957082774078</v>
      </c>
      <c r="B274" s="22" t="s">
        <v>382</v>
      </c>
      <c r="C274" s="62">
        <v>44527</v>
      </c>
      <c r="D274" s="63">
        <v>44527.371527777781</v>
      </c>
      <c r="E274" s="27">
        <v>16.760000000128059</v>
      </c>
      <c r="F274" s="22">
        <v>2072</v>
      </c>
      <c r="G274" s="22">
        <v>-3291</v>
      </c>
      <c r="H274" s="27">
        <v>2.8397380000000001</v>
      </c>
      <c r="I274" s="65">
        <v>1773678000</v>
      </c>
      <c r="J274" s="34">
        <v>2.0456350000000001E-3</v>
      </c>
      <c r="K274" s="27">
        <v>0.13974449999999999</v>
      </c>
      <c r="L274" s="66">
        <v>4.4550119999999999E-2</v>
      </c>
      <c r="M274" s="27">
        <v>0.33820410000000001</v>
      </c>
      <c r="N274" s="22">
        <v>45</v>
      </c>
      <c r="O274" s="22">
        <v>-23</v>
      </c>
      <c r="P274" s="22">
        <v>5</v>
      </c>
      <c r="Q274" s="64">
        <v>1.2E-8</v>
      </c>
      <c r="R274" s="34">
        <v>2.0550391599423786E-3</v>
      </c>
      <c r="S274" s="25">
        <v>24.854957082774078</v>
      </c>
    </row>
    <row r="275" spans="1:19" x14ac:dyDescent="0.3">
      <c r="A275" s="25">
        <v>24.856460070780795</v>
      </c>
      <c r="B275" s="22" t="s">
        <v>869</v>
      </c>
      <c r="C275" s="62">
        <v>44528</v>
      </c>
      <c r="D275" s="63">
        <v>44528.491666666669</v>
      </c>
      <c r="E275" s="27">
        <v>42.67333333352348</v>
      </c>
      <c r="F275" s="22">
        <v>2622</v>
      </c>
      <c r="G275" s="22">
        <v>-3373</v>
      </c>
      <c r="H275" s="27">
        <v>3.00332</v>
      </c>
      <c r="I275" s="65">
        <v>1934800000</v>
      </c>
      <c r="J275" s="34">
        <v>2.0456379999999998E-3</v>
      </c>
      <c r="K275" s="27">
        <v>0.10628699999999999</v>
      </c>
      <c r="L275" s="66">
        <v>3.8359520000000001E-2</v>
      </c>
      <c r="M275" s="27">
        <v>0.17149310000000001</v>
      </c>
      <c r="N275" s="22">
        <v>41</v>
      </c>
      <c r="O275" s="22">
        <v>-20</v>
      </c>
      <c r="P275" s="22">
        <v>4</v>
      </c>
      <c r="Q275" s="64">
        <v>1E-8</v>
      </c>
      <c r="R275" s="34">
        <v>2.0550421737339296E-3</v>
      </c>
      <c r="S275" s="25">
        <v>24.856460070780795</v>
      </c>
    </row>
    <row r="276" spans="1:19" x14ac:dyDescent="0.3">
      <c r="A276" s="25">
        <v>24.861971026805652</v>
      </c>
      <c r="B276" s="22" t="s">
        <v>591</v>
      </c>
      <c r="C276" s="62">
        <v>44527</v>
      </c>
      <c r="D276" s="63">
        <v>44527.85</v>
      </c>
      <c r="E276" s="27">
        <v>27.596666666802484</v>
      </c>
      <c r="F276" s="22">
        <v>2504</v>
      </c>
      <c r="G276" s="22">
        <v>-2635</v>
      </c>
      <c r="H276" s="27">
        <v>2.9250889999999998</v>
      </c>
      <c r="I276" s="65">
        <v>1879235000</v>
      </c>
      <c r="J276" s="34">
        <v>2.0456490000000001E-3</v>
      </c>
      <c r="K276" s="27">
        <v>0.16628219999999999</v>
      </c>
      <c r="L276" s="66">
        <v>4.2747260000000002E-2</v>
      </c>
      <c r="M276" s="27">
        <v>0.180592</v>
      </c>
      <c r="N276" s="22">
        <v>44</v>
      </c>
      <c r="O276" s="22">
        <v>-30</v>
      </c>
      <c r="P276" s="22">
        <v>7</v>
      </c>
      <c r="Q276" s="64">
        <v>1.0999999999999999E-8</v>
      </c>
      <c r="R276" s="34">
        <v>2.0550532243029506E-3</v>
      </c>
      <c r="S276" s="25">
        <v>24.861971026805652</v>
      </c>
    </row>
    <row r="277" spans="1:19" x14ac:dyDescent="0.3">
      <c r="A277" s="25">
        <v>24.867481982830508</v>
      </c>
      <c r="B277" s="22" t="s">
        <v>353</v>
      </c>
      <c r="C277" s="62">
        <v>44527</v>
      </c>
      <c r="D277" s="63">
        <v>44527.305555555555</v>
      </c>
      <c r="E277" s="27">
        <v>15.176666666697711</v>
      </c>
      <c r="F277" s="22">
        <v>2661</v>
      </c>
      <c r="G277" s="22">
        <v>-2676</v>
      </c>
      <c r="H277" s="27">
        <v>2.8447450000000001</v>
      </c>
      <c r="I277" s="65">
        <v>1781014000</v>
      </c>
      <c r="J277" s="34">
        <v>2.0456599999999999E-3</v>
      </c>
      <c r="K277" s="27">
        <v>0.13269069999999999</v>
      </c>
      <c r="L277" s="66">
        <v>4.1220979999999997E-2</v>
      </c>
      <c r="M277" s="27">
        <v>0.63862629999999998</v>
      </c>
      <c r="N277" s="22">
        <v>46</v>
      </c>
      <c r="O277" s="22">
        <v>-26</v>
      </c>
      <c r="P277" s="22">
        <v>6</v>
      </c>
      <c r="Q277" s="64">
        <v>1.2E-8</v>
      </c>
      <c r="R277" s="34">
        <v>2.0550642748719716E-3</v>
      </c>
      <c r="S277" s="25">
        <v>24.867481982830508</v>
      </c>
    </row>
    <row r="278" spans="1:19" x14ac:dyDescent="0.3">
      <c r="A278" s="25">
        <v>24.870988954846407</v>
      </c>
      <c r="B278" s="22" t="s">
        <v>198</v>
      </c>
      <c r="C278" s="62">
        <v>44526</v>
      </c>
      <c r="D278" s="63">
        <v>44526.950694444444</v>
      </c>
      <c r="E278" s="27">
        <v>6.9833333333954215</v>
      </c>
      <c r="F278" s="22">
        <v>2386</v>
      </c>
      <c r="G278" s="22">
        <v>-1980</v>
      </c>
      <c r="H278" s="27">
        <v>2.8007789999999999</v>
      </c>
      <c r="I278" s="65">
        <v>1733203000</v>
      </c>
      <c r="J278" s="34">
        <v>2.0456670000000001E-3</v>
      </c>
      <c r="K278" s="27">
        <v>0.13080510000000001</v>
      </c>
      <c r="L278" s="66">
        <v>4.3396730000000001E-2</v>
      </c>
      <c r="M278" s="27">
        <v>0.23009769999999999</v>
      </c>
      <c r="N278" s="22">
        <v>43</v>
      </c>
      <c r="O278" s="22">
        <v>-19</v>
      </c>
      <c r="P278" s="22">
        <v>9</v>
      </c>
      <c r="Q278" s="64">
        <v>1.2E-8</v>
      </c>
      <c r="R278" s="34">
        <v>2.0550713070522581E-3</v>
      </c>
      <c r="S278" s="25">
        <v>24.870988954846407</v>
      </c>
    </row>
    <row r="279" spans="1:19" x14ac:dyDescent="0.3">
      <c r="A279" s="25">
        <v>24.870988954846407</v>
      </c>
      <c r="B279" s="22" t="s">
        <v>405</v>
      </c>
      <c r="C279" s="62">
        <v>44527</v>
      </c>
      <c r="D279" s="63">
        <v>44527.424305555556</v>
      </c>
      <c r="E279" s="27">
        <v>18.026666666732638</v>
      </c>
      <c r="F279" s="22">
        <v>2857</v>
      </c>
      <c r="G279" s="22">
        <v>-1693</v>
      </c>
      <c r="H279" s="27">
        <v>2.858358</v>
      </c>
      <c r="I279" s="65">
        <v>1768130000</v>
      </c>
      <c r="J279" s="34">
        <v>2.0456670000000001E-3</v>
      </c>
      <c r="K279" s="27">
        <v>0.1366474</v>
      </c>
      <c r="L279" s="66">
        <v>4.3834390000000001E-2</v>
      </c>
      <c r="M279" s="27">
        <v>0.25739469999999998</v>
      </c>
      <c r="N279" s="22">
        <v>51</v>
      </c>
      <c r="O279" s="22">
        <v>-28</v>
      </c>
      <c r="P279" s="22">
        <v>8</v>
      </c>
      <c r="Q279" s="64">
        <v>1.2E-8</v>
      </c>
      <c r="R279" s="34">
        <v>2.0550713070522581E-3</v>
      </c>
      <c r="S279" s="25">
        <v>24.870988954846407</v>
      </c>
    </row>
    <row r="280" spans="1:19" x14ac:dyDescent="0.3">
      <c r="A280" s="25">
        <v>24.871489950848648</v>
      </c>
      <c r="B280" s="22" t="s">
        <v>860</v>
      </c>
      <c r="C280" s="62">
        <v>44528</v>
      </c>
      <c r="D280" s="63">
        <v>44528.470833333333</v>
      </c>
      <c r="E280" s="27">
        <v>42.173333333465273</v>
      </c>
      <c r="F280" s="22">
        <v>3156</v>
      </c>
      <c r="G280" s="22">
        <v>-2218</v>
      </c>
      <c r="H280" s="27">
        <v>2.9801639999999998</v>
      </c>
      <c r="I280" s="65">
        <v>1960019000</v>
      </c>
      <c r="J280" s="34">
        <v>2.0456680000000001E-3</v>
      </c>
      <c r="K280" s="27">
        <v>0.1142058</v>
      </c>
      <c r="L280" s="66">
        <v>3.6525059999999998E-2</v>
      </c>
      <c r="M280" s="27">
        <v>6.8879899999999994E-2</v>
      </c>
      <c r="N280" s="22">
        <v>49</v>
      </c>
      <c r="O280" s="22">
        <v>-28</v>
      </c>
      <c r="P280" s="22">
        <v>-3</v>
      </c>
      <c r="Q280" s="64">
        <v>1E-8</v>
      </c>
      <c r="R280" s="34">
        <v>2.0550723116494417E-3</v>
      </c>
      <c r="S280" s="25">
        <v>24.871489950848648</v>
      </c>
    </row>
    <row r="281" spans="1:19" x14ac:dyDescent="0.3">
      <c r="A281" s="25">
        <v>24.87649991087104</v>
      </c>
      <c r="B281" s="22" t="s">
        <v>675</v>
      </c>
      <c r="C281" s="62">
        <v>44528</v>
      </c>
      <c r="D281" s="63">
        <v>44528.047222222223</v>
      </c>
      <c r="E281" s="27">
        <v>32.330000000197906</v>
      </c>
      <c r="F281" s="22">
        <v>1915</v>
      </c>
      <c r="G281" s="22">
        <v>-2431</v>
      </c>
      <c r="H281" s="27">
        <v>2.9889259999999997</v>
      </c>
      <c r="I281" s="65">
        <v>1935427000</v>
      </c>
      <c r="J281" s="34">
        <v>2.045678E-3</v>
      </c>
      <c r="K281" s="27">
        <v>0.1180745</v>
      </c>
      <c r="L281" s="66">
        <v>3.8185009999999998E-2</v>
      </c>
      <c r="M281" s="27">
        <v>9.0409790000000004E-2</v>
      </c>
      <c r="N281" s="22">
        <v>39</v>
      </c>
      <c r="O281" s="22">
        <v>-29</v>
      </c>
      <c r="P281" s="22">
        <v>9</v>
      </c>
      <c r="Q281" s="64">
        <v>1.0999999999999999E-8</v>
      </c>
      <c r="R281" s="34">
        <v>2.0550823576212787E-3</v>
      </c>
      <c r="S281" s="25">
        <v>24.87649991087104</v>
      </c>
    </row>
    <row r="282" spans="1:19" x14ac:dyDescent="0.3">
      <c r="A282" s="25">
        <v>24.878503894880222</v>
      </c>
      <c r="B282" s="22" t="s">
        <v>801</v>
      </c>
      <c r="C282" s="62">
        <v>44528</v>
      </c>
      <c r="D282" s="63">
        <v>44528.335416666669</v>
      </c>
      <c r="E282" s="27">
        <v>38.92333333352348</v>
      </c>
      <c r="F282" s="22">
        <v>2543</v>
      </c>
      <c r="G282" s="22">
        <v>-1980</v>
      </c>
      <c r="H282" s="27">
        <v>2.8937179999999998</v>
      </c>
      <c r="I282" s="65">
        <v>1844323000</v>
      </c>
      <c r="J282" s="34">
        <v>2.0456820000000001E-3</v>
      </c>
      <c r="K282" s="27">
        <v>0.1201062</v>
      </c>
      <c r="L282" s="66">
        <v>4.0729719999999997E-2</v>
      </c>
      <c r="M282" s="27">
        <v>0.18289900000000001</v>
      </c>
      <c r="N282" s="22">
        <v>45</v>
      </c>
      <c r="O282" s="22">
        <v>-29</v>
      </c>
      <c r="P282" s="22">
        <v>8</v>
      </c>
      <c r="Q282" s="64">
        <v>1E-8</v>
      </c>
      <c r="R282" s="34">
        <v>2.0550863760100137E-3</v>
      </c>
      <c r="S282" s="25">
        <v>24.878503894880222</v>
      </c>
    </row>
    <row r="283" spans="1:19" x14ac:dyDescent="0.3">
      <c r="A283" s="25">
        <v>24.88601883491426</v>
      </c>
      <c r="B283" s="22" t="s">
        <v>394</v>
      </c>
      <c r="C283" s="62">
        <v>44527</v>
      </c>
      <c r="D283" s="63">
        <v>44527.399305555555</v>
      </c>
      <c r="E283" s="27">
        <v>17.426666666697713</v>
      </c>
      <c r="F283" s="22">
        <v>1636</v>
      </c>
      <c r="G283" s="22">
        <v>-3336</v>
      </c>
      <c r="H283" s="27">
        <v>2.8393470000000001</v>
      </c>
      <c r="I283" s="65">
        <v>1736699000</v>
      </c>
      <c r="J283" s="34">
        <v>2.045697E-3</v>
      </c>
      <c r="K283" s="27">
        <v>0.1094585</v>
      </c>
      <c r="L283" s="66">
        <v>4.3025800000000003E-2</v>
      </c>
      <c r="M283" s="27">
        <v>0.1240738</v>
      </c>
      <c r="N283" s="22">
        <v>43</v>
      </c>
      <c r="O283" s="22">
        <v>-20</v>
      </c>
      <c r="P283" s="22">
        <v>16</v>
      </c>
      <c r="Q283" s="64">
        <v>1.2E-8</v>
      </c>
      <c r="R283" s="34">
        <v>2.0551014449677698E-3</v>
      </c>
      <c r="S283" s="25">
        <v>24.88601883491426</v>
      </c>
    </row>
    <row r="284" spans="1:19" x14ac:dyDescent="0.3">
      <c r="A284" s="25">
        <v>24.894535766952551</v>
      </c>
      <c r="B284" s="22" t="s">
        <v>117</v>
      </c>
      <c r="C284" s="62">
        <v>44526</v>
      </c>
      <c r="D284" s="63">
        <v>44526.765277777777</v>
      </c>
      <c r="E284" s="27">
        <v>2.53333333338378</v>
      </c>
      <c r="F284" s="22">
        <v>1993</v>
      </c>
      <c r="G284" s="22">
        <v>-2553</v>
      </c>
      <c r="H284" s="27">
        <v>2.8367659999999999</v>
      </c>
      <c r="I284" s="65">
        <v>1811030000</v>
      </c>
      <c r="J284" s="34">
        <v>2.0457140000000001E-3</v>
      </c>
      <c r="K284" s="27">
        <v>0.1425506</v>
      </c>
      <c r="L284" s="66">
        <v>3.9332720000000002E-2</v>
      </c>
      <c r="M284" s="27">
        <v>0.1932769</v>
      </c>
      <c r="N284" s="22">
        <v>32</v>
      </c>
      <c r="O284" s="22">
        <v>-13</v>
      </c>
      <c r="P284" s="22">
        <v>3</v>
      </c>
      <c r="Q284" s="64">
        <v>1.3000000000000001E-8</v>
      </c>
      <c r="R284" s="34">
        <v>2.0551185231198932E-3</v>
      </c>
      <c r="S284" s="25">
        <v>24.894535766952551</v>
      </c>
    </row>
    <row r="285" spans="1:19" x14ac:dyDescent="0.3">
      <c r="A285" s="25">
        <v>24.894535766952551</v>
      </c>
      <c r="B285" s="22" t="s">
        <v>158</v>
      </c>
      <c r="C285" s="62">
        <v>44526</v>
      </c>
      <c r="D285" s="63">
        <v>44526.859027777777</v>
      </c>
      <c r="E285" s="27">
        <v>4.78333333338378</v>
      </c>
      <c r="F285" s="22">
        <v>3036</v>
      </c>
      <c r="G285" s="22">
        <v>-2657</v>
      </c>
      <c r="H285" s="27">
        <v>2.767922</v>
      </c>
      <c r="I285" s="65">
        <v>1749484000</v>
      </c>
      <c r="J285" s="34">
        <v>2.0457140000000001E-3</v>
      </c>
      <c r="K285" s="27">
        <v>0.1230945</v>
      </c>
      <c r="L285" s="66">
        <v>4.1939160000000003E-2</v>
      </c>
      <c r="M285" s="27">
        <v>7.3003159999999997E-2</v>
      </c>
      <c r="N285" s="22">
        <v>39</v>
      </c>
      <c r="O285" s="22">
        <v>-16</v>
      </c>
      <c r="P285" s="22">
        <v>7</v>
      </c>
      <c r="Q285" s="64">
        <v>1.3000000000000001E-8</v>
      </c>
      <c r="R285" s="34">
        <v>2.0551185231198932E-3</v>
      </c>
      <c r="S285" s="25">
        <v>24.894535766952551</v>
      </c>
    </row>
    <row r="286" spans="1:19" x14ac:dyDescent="0.3">
      <c r="A286" s="25">
        <v>24.895537758957033</v>
      </c>
      <c r="B286" s="22" t="s">
        <v>398</v>
      </c>
      <c r="C286" s="62">
        <v>44527</v>
      </c>
      <c r="D286" s="63">
        <v>44527.408333333333</v>
      </c>
      <c r="E286" s="27">
        <v>17.643333333372141</v>
      </c>
      <c r="F286" s="22">
        <v>2229</v>
      </c>
      <c r="G286" s="22">
        <v>-3413</v>
      </c>
      <c r="H286" s="27">
        <v>2.854368</v>
      </c>
      <c r="I286" s="65">
        <v>1725766000</v>
      </c>
      <c r="J286" s="34">
        <v>2.0457159999999999E-3</v>
      </c>
      <c r="K286" s="27">
        <v>0.120555</v>
      </c>
      <c r="L286" s="66">
        <v>4.1387750000000001E-2</v>
      </c>
      <c r="M286" s="27">
        <v>0.42278470000000001</v>
      </c>
      <c r="N286" s="22">
        <v>48</v>
      </c>
      <c r="O286" s="22">
        <v>-22</v>
      </c>
      <c r="P286" s="22">
        <v>9</v>
      </c>
      <c r="Q286" s="64">
        <v>1.2E-8</v>
      </c>
      <c r="R286" s="34">
        <v>2.0551205323142605E-3</v>
      </c>
      <c r="S286" s="25">
        <v>24.895537758957033</v>
      </c>
    </row>
    <row r="287" spans="1:19" x14ac:dyDescent="0.3">
      <c r="A287" s="25">
        <v>24.898543734970467</v>
      </c>
      <c r="B287" s="22" t="s">
        <v>891</v>
      </c>
      <c r="C287" s="62">
        <v>44528</v>
      </c>
      <c r="D287" s="63">
        <v>44528.542361111111</v>
      </c>
      <c r="E287" s="27">
        <v>43.8900000001397</v>
      </c>
      <c r="F287" s="22">
        <v>2229</v>
      </c>
      <c r="G287" s="22">
        <v>-1734</v>
      </c>
      <c r="H287" s="27">
        <v>2.908426</v>
      </c>
      <c r="I287" s="65">
        <v>1878016000</v>
      </c>
      <c r="J287" s="34">
        <v>2.0457219999999998E-3</v>
      </c>
      <c r="K287" s="27">
        <v>9.5667830000000009E-2</v>
      </c>
      <c r="L287" s="66">
        <v>4.0331510000000001E-2</v>
      </c>
      <c r="M287" s="27">
        <v>0.1820031</v>
      </c>
      <c r="N287" s="22">
        <v>41</v>
      </c>
      <c r="O287" s="22">
        <v>-33</v>
      </c>
      <c r="P287" s="22">
        <v>5</v>
      </c>
      <c r="Q287" s="64">
        <v>1E-8</v>
      </c>
      <c r="R287" s="34">
        <v>2.0551265598973628E-3</v>
      </c>
      <c r="S287" s="25">
        <v>24.898543734970467</v>
      </c>
    </row>
    <row r="288" spans="1:19" x14ac:dyDescent="0.3">
      <c r="A288" s="25">
        <v>24.902050706986589</v>
      </c>
      <c r="B288" s="22" t="s">
        <v>411</v>
      </c>
      <c r="C288" s="62">
        <v>44527</v>
      </c>
      <c r="D288" s="63">
        <v>44527.438194444447</v>
      </c>
      <c r="E288" s="27">
        <v>18.360000000104776</v>
      </c>
      <c r="F288" s="22">
        <v>2818</v>
      </c>
      <c r="G288" s="22">
        <v>-2758</v>
      </c>
      <c r="H288" s="27">
        <v>2.887381</v>
      </c>
      <c r="I288" s="65">
        <v>1825927000</v>
      </c>
      <c r="J288" s="34">
        <v>2.045729E-3</v>
      </c>
      <c r="K288" s="27">
        <v>0.1117813</v>
      </c>
      <c r="L288" s="66">
        <v>4.1802800000000001E-2</v>
      </c>
      <c r="M288" s="27">
        <v>7.0864099999999999E-2</v>
      </c>
      <c r="N288" s="22">
        <v>48</v>
      </c>
      <c r="O288" s="22">
        <v>-28</v>
      </c>
      <c r="P288" s="22">
        <v>4</v>
      </c>
      <c r="Q288" s="64">
        <v>1.2E-8</v>
      </c>
      <c r="R288" s="34">
        <v>2.0551335920776493E-3</v>
      </c>
      <c r="S288" s="25">
        <v>24.902050706986589</v>
      </c>
    </row>
    <row r="289" spans="1:19" x14ac:dyDescent="0.3">
      <c r="A289" s="25">
        <v>24.903052698990848</v>
      </c>
      <c r="B289" s="22" t="s">
        <v>569</v>
      </c>
      <c r="C289" s="62">
        <v>44527</v>
      </c>
      <c r="D289" s="63">
        <v>44527.799305555556</v>
      </c>
      <c r="E289" s="27">
        <v>26.703333333546762</v>
      </c>
      <c r="F289" s="22">
        <v>2504</v>
      </c>
      <c r="G289" s="22">
        <v>-3086</v>
      </c>
      <c r="H289" s="27">
        <v>2.948089</v>
      </c>
      <c r="I289" s="65">
        <v>1881545000</v>
      </c>
      <c r="J289" s="34">
        <v>2.0457309999999999E-3</v>
      </c>
      <c r="K289" s="27">
        <v>0.1133808</v>
      </c>
      <c r="L289" s="66">
        <v>3.9983940000000003E-2</v>
      </c>
      <c r="M289" s="27">
        <v>0.31878400000000001</v>
      </c>
      <c r="N289" s="22">
        <v>47</v>
      </c>
      <c r="O289" s="22">
        <v>-23</v>
      </c>
      <c r="P289" s="22">
        <v>1</v>
      </c>
      <c r="Q289" s="64">
        <v>1.0999999999999999E-8</v>
      </c>
      <c r="R289" s="34">
        <v>2.0551356012720166E-3</v>
      </c>
      <c r="S289" s="25">
        <v>24.903052698990848</v>
      </c>
    </row>
    <row r="290" spans="1:19" x14ac:dyDescent="0.3">
      <c r="A290" s="25">
        <v>24.907561663011446</v>
      </c>
      <c r="B290" s="22" t="s">
        <v>418</v>
      </c>
      <c r="C290" s="62">
        <v>44527</v>
      </c>
      <c r="D290" s="63">
        <v>44527.45416666667</v>
      </c>
      <c r="E290" s="27">
        <v>18.743333333465273</v>
      </c>
      <c r="F290" s="22">
        <v>2111</v>
      </c>
      <c r="G290" s="22">
        <v>-2103</v>
      </c>
      <c r="H290" s="27">
        <v>2.9141369999999998</v>
      </c>
      <c r="I290" s="65">
        <v>1808441000</v>
      </c>
      <c r="J290" s="34">
        <v>2.0457399999999999E-3</v>
      </c>
      <c r="K290" s="27">
        <v>8.9983179999999996E-2</v>
      </c>
      <c r="L290" s="66">
        <v>4.1569750000000003E-2</v>
      </c>
      <c r="M290" s="27">
        <v>0.14598539999999999</v>
      </c>
      <c r="N290" s="22">
        <v>43</v>
      </c>
      <c r="O290" s="22">
        <v>-28</v>
      </c>
      <c r="P290" s="22">
        <v>9</v>
      </c>
      <c r="Q290" s="64">
        <v>1.2E-8</v>
      </c>
      <c r="R290" s="34">
        <v>2.0551446426466703E-3</v>
      </c>
      <c r="S290" s="25">
        <v>24.907561663011446</v>
      </c>
    </row>
    <row r="291" spans="1:19" x14ac:dyDescent="0.3">
      <c r="A291" s="25">
        <v>24.918082579058918</v>
      </c>
      <c r="B291" s="22" t="s">
        <v>500</v>
      </c>
      <c r="C291" s="62">
        <v>44527</v>
      </c>
      <c r="D291" s="63">
        <v>44527.64166666667</v>
      </c>
      <c r="E291" s="27">
        <v>22.920000000279398</v>
      </c>
      <c r="F291" s="22">
        <v>2308</v>
      </c>
      <c r="G291" s="22">
        <v>-2963</v>
      </c>
      <c r="H291" s="27">
        <v>2.9402660000000003</v>
      </c>
      <c r="I291" s="65">
        <v>1866168000</v>
      </c>
      <c r="J291" s="34">
        <v>2.0457610000000001E-3</v>
      </c>
      <c r="K291" s="27">
        <v>0.10617120000000001</v>
      </c>
      <c r="L291" s="66">
        <v>4.2465389999999999E-2</v>
      </c>
      <c r="M291" s="27">
        <v>0.22737650000000001</v>
      </c>
      <c r="N291" s="22">
        <v>46</v>
      </c>
      <c r="O291" s="22">
        <v>-26</v>
      </c>
      <c r="P291" s="22">
        <v>6</v>
      </c>
      <c r="Q291" s="64">
        <v>1.0999999999999999E-8</v>
      </c>
      <c r="R291" s="34">
        <v>2.0551657391875288E-3</v>
      </c>
      <c r="S291" s="25">
        <v>24.918082579058918</v>
      </c>
    </row>
    <row r="292" spans="1:19" x14ac:dyDescent="0.3">
      <c r="A292" s="25">
        <v>24.918082579058918</v>
      </c>
      <c r="B292" s="22" t="s">
        <v>868</v>
      </c>
      <c r="C292" s="62">
        <v>44528</v>
      </c>
      <c r="D292" s="63">
        <v>44528.489583333336</v>
      </c>
      <c r="E292" s="27">
        <v>42.623333333535122</v>
      </c>
      <c r="F292" s="22">
        <v>2622</v>
      </c>
      <c r="G292" s="22">
        <v>-2922</v>
      </c>
      <c r="H292" s="27">
        <v>3.0003480000000002</v>
      </c>
      <c r="I292" s="65">
        <v>1926290000</v>
      </c>
      <c r="J292" s="34">
        <v>2.0457610000000001E-3</v>
      </c>
      <c r="K292" s="27">
        <v>0.13951170000000002</v>
      </c>
      <c r="L292" s="66">
        <v>3.814849E-2</v>
      </c>
      <c r="M292" s="27">
        <v>0.1870877</v>
      </c>
      <c r="N292" s="22">
        <v>42</v>
      </c>
      <c r="O292" s="22">
        <v>-23</v>
      </c>
      <c r="P292" s="22">
        <v>6</v>
      </c>
      <c r="Q292" s="64">
        <v>1E-8</v>
      </c>
      <c r="R292" s="34">
        <v>2.0551657391875288E-3</v>
      </c>
      <c r="S292" s="25">
        <v>24.918082579058918</v>
      </c>
    </row>
    <row r="293" spans="1:19" x14ac:dyDescent="0.3">
      <c r="A293" s="25">
        <v>24.921088555072359</v>
      </c>
      <c r="B293" s="22" t="s">
        <v>480</v>
      </c>
      <c r="C293" s="62">
        <v>44527</v>
      </c>
      <c r="D293" s="63">
        <v>44527.595833333333</v>
      </c>
      <c r="E293" s="27">
        <v>21.820000000186266</v>
      </c>
      <c r="F293" s="22">
        <v>1676</v>
      </c>
      <c r="G293" s="22">
        <v>-3142</v>
      </c>
      <c r="H293" s="27">
        <v>2.9269659999999997</v>
      </c>
      <c r="I293" s="65">
        <v>1821352000</v>
      </c>
      <c r="J293" s="34">
        <v>2.045767E-3</v>
      </c>
      <c r="K293" s="27">
        <v>0.1027776</v>
      </c>
      <c r="L293" s="66">
        <v>4.2626820000000003E-2</v>
      </c>
      <c r="M293" s="27">
        <v>6.3315369999999996E-2</v>
      </c>
      <c r="N293" s="22">
        <v>43</v>
      </c>
      <c r="O293" s="22">
        <v>-21</v>
      </c>
      <c r="P293" s="22">
        <v>10</v>
      </c>
      <c r="Q293" s="64">
        <v>1.0999999999999999E-8</v>
      </c>
      <c r="R293" s="34">
        <v>2.0551717667706311E-3</v>
      </c>
      <c r="S293" s="25">
        <v>24.921088555072359</v>
      </c>
    </row>
    <row r="294" spans="1:19" x14ac:dyDescent="0.3">
      <c r="A294" s="25">
        <v>24.929104491108411</v>
      </c>
      <c r="B294" s="22" t="s">
        <v>543</v>
      </c>
      <c r="C294" s="62">
        <v>44527</v>
      </c>
      <c r="D294" s="63">
        <v>44527.740277777775</v>
      </c>
      <c r="E294" s="27">
        <v>25.286666666802486</v>
      </c>
      <c r="F294" s="22">
        <v>2386</v>
      </c>
      <c r="G294" s="22">
        <v>-1816</v>
      </c>
      <c r="H294" s="27">
        <v>2.9728879999999998</v>
      </c>
      <c r="I294" s="65">
        <v>1862960000</v>
      </c>
      <c r="J294" s="34">
        <v>2.0457829999999998E-3</v>
      </c>
      <c r="K294" s="27">
        <v>0.1111922</v>
      </c>
      <c r="L294" s="66">
        <v>3.5896150000000002E-2</v>
      </c>
      <c r="M294" s="27">
        <v>0.103188</v>
      </c>
      <c r="N294" s="22">
        <v>44</v>
      </c>
      <c r="O294" s="22">
        <v>-29</v>
      </c>
      <c r="P294" s="22">
        <v>8</v>
      </c>
      <c r="Q294" s="64">
        <v>1.0999999999999999E-8</v>
      </c>
      <c r="R294" s="34">
        <v>2.0551878403255704E-3</v>
      </c>
      <c r="S294" s="25">
        <v>24.929104491108411</v>
      </c>
    </row>
    <row r="295" spans="1:19" x14ac:dyDescent="0.3">
      <c r="A295" s="25">
        <v>24.931609471119831</v>
      </c>
      <c r="B295" s="22" t="s">
        <v>866</v>
      </c>
      <c r="C295" s="62">
        <v>44528</v>
      </c>
      <c r="D295" s="63">
        <v>44528.484722222223</v>
      </c>
      <c r="E295" s="27">
        <v>42.506666666837411</v>
      </c>
      <c r="F295" s="22">
        <v>2111</v>
      </c>
      <c r="G295" s="22">
        <v>-2062</v>
      </c>
      <c r="H295" s="27">
        <v>2.9903339999999998</v>
      </c>
      <c r="I295" s="65">
        <v>1942970000</v>
      </c>
      <c r="J295" s="34">
        <v>2.0457880000000002E-3</v>
      </c>
      <c r="K295" s="27">
        <v>0.12448000000000001</v>
      </c>
      <c r="L295" s="66">
        <v>3.8475269999999999E-2</v>
      </c>
      <c r="M295" s="27">
        <v>0.25273020000000002</v>
      </c>
      <c r="N295" s="22">
        <v>40</v>
      </c>
      <c r="O295" s="22">
        <v>-28</v>
      </c>
      <c r="P295" s="22">
        <v>3</v>
      </c>
      <c r="Q295" s="64">
        <v>1E-8</v>
      </c>
      <c r="R295" s="34">
        <v>2.0551928633114895E-3</v>
      </c>
      <c r="S295" s="25">
        <v>24.931609471119831</v>
      </c>
    </row>
    <row r="296" spans="1:19" x14ac:dyDescent="0.3">
      <c r="A296" s="25">
        <v>24.935617439137747</v>
      </c>
      <c r="B296" s="22" t="s">
        <v>520</v>
      </c>
      <c r="C296" s="62">
        <v>44527</v>
      </c>
      <c r="D296" s="63">
        <v>44527.6875</v>
      </c>
      <c r="E296" s="27">
        <v>24.020000000197907</v>
      </c>
      <c r="F296" s="22">
        <v>2779</v>
      </c>
      <c r="G296" s="22">
        <v>-3127</v>
      </c>
      <c r="H296" s="27">
        <v>2.9333809999999998</v>
      </c>
      <c r="I296" s="65">
        <v>1857235000</v>
      </c>
      <c r="J296" s="34">
        <v>2.0457959999999999E-3</v>
      </c>
      <c r="K296" s="27">
        <v>0.14038629999999999</v>
      </c>
      <c r="L296" s="66">
        <v>3.8805180000000002E-2</v>
      </c>
      <c r="M296" s="27">
        <v>0.1641638</v>
      </c>
      <c r="N296" s="22">
        <v>47</v>
      </c>
      <c r="O296" s="22">
        <v>-24</v>
      </c>
      <c r="P296" s="22">
        <v>3</v>
      </c>
      <c r="Q296" s="64">
        <v>1.0999999999999999E-8</v>
      </c>
      <c r="R296" s="34">
        <v>2.0552009000889592E-3</v>
      </c>
      <c r="S296" s="25">
        <v>24.935617439137747</v>
      </c>
    </row>
    <row r="297" spans="1:19" x14ac:dyDescent="0.3">
      <c r="A297" s="25">
        <v>24.936118435139988</v>
      </c>
      <c r="B297" s="22" t="s">
        <v>442</v>
      </c>
      <c r="C297" s="62">
        <v>44527</v>
      </c>
      <c r="D297" s="63">
        <v>44527.509027777778</v>
      </c>
      <c r="E297" s="27">
        <v>19.736666666872335</v>
      </c>
      <c r="F297" s="22">
        <v>2543</v>
      </c>
      <c r="G297" s="22">
        <v>-2881</v>
      </c>
      <c r="H297" s="27">
        <v>2.8770549999999999</v>
      </c>
      <c r="I297" s="65">
        <v>1783163000</v>
      </c>
      <c r="J297" s="34">
        <v>2.0457969999999998E-3</v>
      </c>
      <c r="K297" s="27">
        <v>0.11640609999999998</v>
      </c>
      <c r="L297" s="66">
        <v>4.2832040000000002E-2</v>
      </c>
      <c r="M297" s="27">
        <v>0.16114999999999999</v>
      </c>
      <c r="N297" s="22">
        <v>45</v>
      </c>
      <c r="O297" s="22">
        <v>-29</v>
      </c>
      <c r="P297" s="22">
        <v>6</v>
      </c>
      <c r="Q297" s="64">
        <v>1.2E-8</v>
      </c>
      <c r="R297" s="34">
        <v>2.0552019046861428E-3</v>
      </c>
      <c r="S297" s="25">
        <v>24.936118435139988</v>
      </c>
    </row>
    <row r="298" spans="1:19" x14ac:dyDescent="0.3">
      <c r="A298" s="25">
        <v>24.940627399160363</v>
      </c>
      <c r="B298" s="22" t="s">
        <v>705</v>
      </c>
      <c r="C298" s="62">
        <v>44528</v>
      </c>
      <c r="D298" s="63">
        <v>44528.115972222222</v>
      </c>
      <c r="E298" s="27">
        <v>33.980000000162981</v>
      </c>
      <c r="F298" s="22">
        <v>2150</v>
      </c>
      <c r="G298" s="22">
        <v>-2308</v>
      </c>
      <c r="H298" s="27">
        <v>2.9290000000000003</v>
      </c>
      <c r="I298" s="65">
        <v>1853249000</v>
      </c>
      <c r="J298" s="34">
        <v>2.0458059999999998E-3</v>
      </c>
      <c r="K298" s="27">
        <v>0.16680130000000001</v>
      </c>
      <c r="L298" s="66">
        <v>3.7514079999999998E-2</v>
      </c>
      <c r="M298" s="27">
        <v>0.30857869999999998</v>
      </c>
      <c r="N298" s="22">
        <v>45</v>
      </c>
      <c r="O298" s="22">
        <v>-26</v>
      </c>
      <c r="P298" s="22">
        <v>7</v>
      </c>
      <c r="Q298" s="64">
        <v>1.0999999999999999E-8</v>
      </c>
      <c r="R298" s="34">
        <v>2.0552109460607961E-3</v>
      </c>
      <c r="S298" s="25">
        <v>24.940627399160363</v>
      </c>
    </row>
    <row r="299" spans="1:19" x14ac:dyDescent="0.3">
      <c r="A299" s="25">
        <v>24.944134371176261</v>
      </c>
      <c r="B299" s="22" t="s">
        <v>455</v>
      </c>
      <c r="C299" s="62">
        <v>44527</v>
      </c>
      <c r="D299" s="63">
        <v>44527.538888888892</v>
      </c>
      <c r="E299" s="27">
        <v>20.45333333360497</v>
      </c>
      <c r="F299" s="22">
        <v>2778</v>
      </c>
      <c r="G299" s="22">
        <v>-3086</v>
      </c>
      <c r="H299" s="27">
        <v>2.9128069999999999</v>
      </c>
      <c r="I299" s="65">
        <v>1851211000</v>
      </c>
      <c r="J299" s="34">
        <v>2.0458130000000001E-3</v>
      </c>
      <c r="K299" s="27">
        <v>8.4631189999999995E-2</v>
      </c>
      <c r="L299" s="66">
        <v>4.3079720000000002E-2</v>
      </c>
      <c r="M299" s="27">
        <v>0.7486545</v>
      </c>
      <c r="N299" s="22">
        <v>50</v>
      </c>
      <c r="O299" s="22">
        <v>-24</v>
      </c>
      <c r="P299" s="22">
        <v>6</v>
      </c>
      <c r="Q299" s="64">
        <v>1.2E-8</v>
      </c>
      <c r="R299" s="34">
        <v>2.0552179782410826E-3</v>
      </c>
      <c r="S299" s="25">
        <v>24.944134371176261</v>
      </c>
    </row>
    <row r="300" spans="1:19" x14ac:dyDescent="0.3">
      <c r="A300" s="25">
        <v>24.948643335196643</v>
      </c>
      <c r="B300" s="22" t="s">
        <v>878</v>
      </c>
      <c r="C300" s="62">
        <v>44528</v>
      </c>
      <c r="D300" s="63">
        <v>44528.512499999997</v>
      </c>
      <c r="E300" s="27">
        <v>43.173333333407065</v>
      </c>
      <c r="F300" s="22">
        <v>1716</v>
      </c>
      <c r="G300" s="22">
        <v>-2832</v>
      </c>
      <c r="H300" s="27">
        <v>3.0179499999999999</v>
      </c>
      <c r="I300" s="65">
        <v>1942122000</v>
      </c>
      <c r="J300" s="34">
        <v>2.0458220000000001E-3</v>
      </c>
      <c r="K300" s="27">
        <v>0.1057855</v>
      </c>
      <c r="L300" s="66">
        <v>4.3002459999999999E-2</v>
      </c>
      <c r="M300" s="27">
        <v>0.18405379999999999</v>
      </c>
      <c r="N300" s="22">
        <v>36</v>
      </c>
      <c r="O300" s="22">
        <v>-22</v>
      </c>
      <c r="P300" s="22">
        <v>12</v>
      </c>
      <c r="Q300" s="64">
        <v>1E-8</v>
      </c>
      <c r="R300" s="34">
        <v>2.0552270196157363E-3</v>
      </c>
      <c r="S300" s="25">
        <v>24.948643335196643</v>
      </c>
    </row>
    <row r="301" spans="1:19" x14ac:dyDescent="0.3">
      <c r="A301" s="25">
        <v>24.94914433119888</v>
      </c>
      <c r="B301" s="22" t="s">
        <v>581</v>
      </c>
      <c r="C301" s="62">
        <v>44527</v>
      </c>
      <c r="D301" s="63">
        <v>44527.82708333333</v>
      </c>
      <c r="E301" s="27">
        <v>27.046666666755918</v>
      </c>
      <c r="F301" s="22">
        <v>1796</v>
      </c>
      <c r="G301" s="22">
        <v>-3258</v>
      </c>
      <c r="H301" s="27">
        <v>2.9496540000000002</v>
      </c>
      <c r="I301" s="65">
        <v>1849700000</v>
      </c>
      <c r="J301" s="34">
        <v>2.045823E-3</v>
      </c>
      <c r="K301" s="27">
        <v>0.11670559999999999</v>
      </c>
      <c r="L301" s="66">
        <v>3.7680829999999998E-2</v>
      </c>
      <c r="M301" s="27">
        <v>0.31583879999999998</v>
      </c>
      <c r="N301" s="22">
        <v>44</v>
      </c>
      <c r="O301" s="22">
        <v>-21</v>
      </c>
      <c r="P301" s="22">
        <v>11</v>
      </c>
      <c r="Q301" s="64">
        <v>1.0999999999999999E-8</v>
      </c>
      <c r="R301" s="34">
        <v>2.05522802421292E-3</v>
      </c>
      <c r="S301" s="25">
        <v>24.94914433119888</v>
      </c>
    </row>
    <row r="302" spans="1:19" x14ac:dyDescent="0.3">
      <c r="A302" s="25">
        <v>24.949645327201118</v>
      </c>
      <c r="B302" s="22" t="s">
        <v>836</v>
      </c>
      <c r="C302" s="62">
        <v>44528</v>
      </c>
      <c r="D302" s="63">
        <v>44528.415972222225</v>
      </c>
      <c r="E302" s="27">
        <v>40.856666666872336</v>
      </c>
      <c r="F302" s="22">
        <v>2622</v>
      </c>
      <c r="G302" s="22">
        <v>-3004</v>
      </c>
      <c r="H302" s="27">
        <v>2.9562249999999999</v>
      </c>
      <c r="I302" s="65">
        <v>1885901000</v>
      </c>
      <c r="J302" s="34">
        <v>2.0458239999999999E-3</v>
      </c>
      <c r="K302" s="27">
        <v>8.0501080000000003E-2</v>
      </c>
      <c r="L302" s="66">
        <v>3.9526720000000001E-2</v>
      </c>
      <c r="M302" s="27">
        <v>6.880638E-2</v>
      </c>
      <c r="N302" s="22">
        <v>44</v>
      </c>
      <c r="O302" s="22">
        <v>-21</v>
      </c>
      <c r="P302" s="22">
        <v>9</v>
      </c>
      <c r="Q302" s="64">
        <v>1E-8</v>
      </c>
      <c r="R302" s="34">
        <v>2.0552290288101036E-3</v>
      </c>
      <c r="S302" s="25">
        <v>24.949645327201118</v>
      </c>
    </row>
    <row r="303" spans="1:19" x14ac:dyDescent="0.3">
      <c r="A303" s="25">
        <v>24.951148315208059</v>
      </c>
      <c r="B303" s="22" t="s">
        <v>468</v>
      </c>
      <c r="C303" s="62">
        <v>44527</v>
      </c>
      <c r="D303" s="63">
        <v>44527.568055555559</v>
      </c>
      <c r="E303" s="27">
        <v>21.153333333616612</v>
      </c>
      <c r="F303" s="22">
        <v>2976</v>
      </c>
      <c r="G303" s="22">
        <v>-2840</v>
      </c>
      <c r="H303" s="27">
        <v>2.9513749999999996</v>
      </c>
      <c r="I303" s="65">
        <v>1863929000</v>
      </c>
      <c r="J303" s="34">
        <v>2.0458270000000001E-3</v>
      </c>
      <c r="K303" s="27">
        <v>0.12085109999999999</v>
      </c>
      <c r="L303" s="66">
        <v>3.9142419999999997E-2</v>
      </c>
      <c r="M303" s="27">
        <v>0.26250899999999999</v>
      </c>
      <c r="N303" s="22">
        <v>50</v>
      </c>
      <c r="O303" s="22">
        <v>-24</v>
      </c>
      <c r="P303" s="22">
        <v>10</v>
      </c>
      <c r="Q303" s="64">
        <v>1.0999999999999999E-8</v>
      </c>
      <c r="R303" s="34">
        <v>2.055232042601655E-3</v>
      </c>
      <c r="S303" s="25">
        <v>24.951148315208059</v>
      </c>
    </row>
    <row r="304" spans="1:19" x14ac:dyDescent="0.3">
      <c r="A304" s="25">
        <v>24.952651303214559</v>
      </c>
      <c r="B304" s="22" t="s">
        <v>706</v>
      </c>
      <c r="C304" s="62">
        <v>44528</v>
      </c>
      <c r="D304" s="63">
        <v>44528.118055555555</v>
      </c>
      <c r="E304" s="27">
        <v>34.03000000015134</v>
      </c>
      <c r="F304" s="22">
        <v>2465</v>
      </c>
      <c r="G304" s="22">
        <v>-2513</v>
      </c>
      <c r="H304" s="27">
        <v>2.9233680000000004</v>
      </c>
      <c r="I304" s="65">
        <v>1919055000</v>
      </c>
      <c r="J304" s="34">
        <v>2.0458299999999998E-3</v>
      </c>
      <c r="K304" s="27">
        <v>0.1159372</v>
      </c>
      <c r="L304" s="66">
        <v>4.3202610000000002E-2</v>
      </c>
      <c r="M304" s="27">
        <v>0.25449880000000003</v>
      </c>
      <c r="N304" s="22">
        <v>43</v>
      </c>
      <c r="O304" s="22">
        <v>-26</v>
      </c>
      <c r="P304" s="22">
        <v>3</v>
      </c>
      <c r="Q304" s="64">
        <v>1.0999999999999999E-8</v>
      </c>
      <c r="R304" s="34">
        <v>2.055235056393206E-3</v>
      </c>
      <c r="S304" s="25">
        <v>24.952651303214559</v>
      </c>
    </row>
    <row r="305" spans="1:19" x14ac:dyDescent="0.3">
      <c r="A305" s="25">
        <v>24.954154291221499</v>
      </c>
      <c r="B305" s="22" t="s">
        <v>339</v>
      </c>
      <c r="C305" s="62">
        <v>44527</v>
      </c>
      <c r="D305" s="63">
        <v>44527.273611111108</v>
      </c>
      <c r="E305" s="27">
        <v>14.409999999976717</v>
      </c>
      <c r="F305" s="22">
        <v>2661</v>
      </c>
      <c r="G305" s="22">
        <v>-2144</v>
      </c>
      <c r="H305" s="27">
        <v>2.8697790000000003</v>
      </c>
      <c r="I305" s="65">
        <v>1774357000</v>
      </c>
      <c r="J305" s="34">
        <v>2.0458329999999999E-3</v>
      </c>
      <c r="K305" s="27">
        <v>0.11236990000000001</v>
      </c>
      <c r="L305" s="66">
        <v>3.8156700000000002E-2</v>
      </c>
      <c r="M305" s="27">
        <v>0.12990299999999999</v>
      </c>
      <c r="N305" s="22">
        <v>49</v>
      </c>
      <c r="O305" s="22">
        <v>-26</v>
      </c>
      <c r="P305" s="22">
        <v>6</v>
      </c>
      <c r="Q305" s="64">
        <v>1.2E-8</v>
      </c>
      <c r="R305" s="34">
        <v>2.0552380701847573E-3</v>
      </c>
      <c r="S305" s="25">
        <v>24.954154291221499</v>
      </c>
    </row>
    <row r="306" spans="1:19" x14ac:dyDescent="0.3">
      <c r="A306" s="25">
        <v>24.955156283226199</v>
      </c>
      <c r="B306" s="22" t="s">
        <v>317</v>
      </c>
      <c r="C306" s="62">
        <v>44527</v>
      </c>
      <c r="D306" s="63">
        <v>44527.222916666666</v>
      </c>
      <c r="E306" s="27">
        <v>13.193333333360497</v>
      </c>
      <c r="F306" s="22">
        <v>3276</v>
      </c>
      <c r="G306" s="22">
        <v>-2935</v>
      </c>
      <c r="H306" s="27">
        <v>2.8598439999999998</v>
      </c>
      <c r="I306" s="65">
        <v>1784591000</v>
      </c>
      <c r="J306" s="34">
        <v>2.0458350000000002E-3</v>
      </c>
      <c r="K306" s="27">
        <v>0.12831329999999999</v>
      </c>
      <c r="L306" s="66">
        <v>3.8169910000000001E-2</v>
      </c>
      <c r="M306" s="27">
        <v>3.3680000000000002E-2</v>
      </c>
      <c r="N306" s="22">
        <v>51</v>
      </c>
      <c r="O306" s="22">
        <v>-22</v>
      </c>
      <c r="P306" s="22">
        <v>7</v>
      </c>
      <c r="Q306" s="64">
        <v>1.2E-8</v>
      </c>
      <c r="R306" s="34">
        <v>2.0552400793791251E-3</v>
      </c>
      <c r="S306" s="25">
        <v>24.955156283226199</v>
      </c>
    </row>
    <row r="307" spans="1:19" x14ac:dyDescent="0.3">
      <c r="A307" s="25">
        <v>24.96818217928487</v>
      </c>
      <c r="B307" s="22" t="s">
        <v>185</v>
      </c>
      <c r="C307" s="62">
        <v>44526</v>
      </c>
      <c r="D307" s="63">
        <v>44526.92083333333</v>
      </c>
      <c r="E307" s="27">
        <v>6.2666666666627862</v>
      </c>
      <c r="F307" s="22">
        <v>2937</v>
      </c>
      <c r="G307" s="22">
        <v>-2717</v>
      </c>
      <c r="H307" s="27">
        <v>2.7943639999999998</v>
      </c>
      <c r="I307" s="65">
        <v>1772261000</v>
      </c>
      <c r="J307" s="34">
        <v>2.0458609999999999E-3</v>
      </c>
      <c r="K307" s="27">
        <v>8.5978990000000005E-2</v>
      </c>
      <c r="L307" s="66">
        <v>4.307975E-2</v>
      </c>
      <c r="M307" s="27">
        <v>0.280582</v>
      </c>
      <c r="N307" s="22">
        <v>45</v>
      </c>
      <c r="O307" s="22">
        <v>-16</v>
      </c>
      <c r="P307" s="22">
        <v>7</v>
      </c>
      <c r="Q307" s="64">
        <v>1.3000000000000001E-8</v>
      </c>
      <c r="R307" s="34">
        <v>2.0552661989059018E-3</v>
      </c>
      <c r="S307" s="25">
        <v>24.96818217928487</v>
      </c>
    </row>
    <row r="308" spans="1:19" x14ac:dyDescent="0.3">
      <c r="A308" s="25">
        <v>24.96818217928487</v>
      </c>
      <c r="B308" s="22" t="s">
        <v>511</v>
      </c>
      <c r="C308" s="62">
        <v>44527</v>
      </c>
      <c r="D308" s="63">
        <v>44527.666666666664</v>
      </c>
      <c r="E308" s="27">
        <v>23.520000000139699</v>
      </c>
      <c r="F308" s="22">
        <v>1676</v>
      </c>
      <c r="G308" s="22">
        <v>-3026</v>
      </c>
      <c r="H308" s="27">
        <v>2.9552860000000001</v>
      </c>
      <c r="I308" s="65">
        <v>1877546000</v>
      </c>
      <c r="J308" s="34">
        <v>2.0458609999999999E-3</v>
      </c>
      <c r="K308" s="27">
        <v>0.14791169999999998</v>
      </c>
      <c r="L308" s="66">
        <v>4.2500959999999997E-2</v>
      </c>
      <c r="M308" s="27">
        <v>0.21214849999999999</v>
      </c>
      <c r="N308" s="22">
        <v>42</v>
      </c>
      <c r="O308" s="22">
        <v>-20</v>
      </c>
      <c r="P308" s="22">
        <v>11</v>
      </c>
      <c r="Q308" s="64">
        <v>1.0999999999999999E-8</v>
      </c>
      <c r="R308" s="34">
        <v>2.0552661989059018E-3</v>
      </c>
      <c r="S308" s="25">
        <v>24.96818217928487</v>
      </c>
    </row>
    <row r="309" spans="1:19" x14ac:dyDescent="0.3">
      <c r="A309" s="25">
        <v>24.971188155298307</v>
      </c>
      <c r="B309" s="22" t="s">
        <v>264</v>
      </c>
      <c r="C309" s="62">
        <v>44527</v>
      </c>
      <c r="D309" s="63">
        <v>44527.102083333331</v>
      </c>
      <c r="E309" s="27">
        <v>10.616666666697711</v>
      </c>
      <c r="F309" s="22">
        <v>2190</v>
      </c>
      <c r="G309" s="22">
        <v>-1775</v>
      </c>
      <c r="H309" s="27">
        <v>2.8124359999999999</v>
      </c>
      <c r="I309" s="65">
        <v>1756797000</v>
      </c>
      <c r="J309" s="34">
        <v>2.0458669999999998E-3</v>
      </c>
      <c r="K309" s="27">
        <v>0.1051279</v>
      </c>
      <c r="L309" s="66">
        <v>4.3101510000000003E-2</v>
      </c>
      <c r="M309" s="27">
        <v>8.2180569999999994E-2</v>
      </c>
      <c r="N309" s="22">
        <v>47</v>
      </c>
      <c r="O309" s="22">
        <v>-24</v>
      </c>
      <c r="P309" s="22">
        <v>6</v>
      </c>
      <c r="Q309" s="64">
        <v>1.2E-8</v>
      </c>
      <c r="R309" s="34">
        <v>2.0552722264890041E-3</v>
      </c>
      <c r="S309" s="25">
        <v>24.971188155298307</v>
      </c>
    </row>
    <row r="310" spans="1:19" x14ac:dyDescent="0.3">
      <c r="A310" s="25">
        <v>24.973693135309503</v>
      </c>
      <c r="B310" s="22" t="s">
        <v>126</v>
      </c>
      <c r="C310" s="62">
        <v>44526</v>
      </c>
      <c r="D310" s="63">
        <v>44526.786111111112</v>
      </c>
      <c r="E310" s="27">
        <v>3.0333333334419876</v>
      </c>
      <c r="F310" s="22">
        <v>2465</v>
      </c>
      <c r="G310" s="22">
        <v>-2963</v>
      </c>
      <c r="H310" s="27">
        <v>2.8204940000000001</v>
      </c>
      <c r="I310" s="65">
        <v>1799410000</v>
      </c>
      <c r="J310" s="34">
        <v>2.0458719999999998E-3</v>
      </c>
      <c r="K310" s="27">
        <v>0.12072919999999999</v>
      </c>
      <c r="L310" s="66">
        <v>4.2260770000000003E-2</v>
      </c>
      <c r="M310" s="27">
        <v>0.17283100000000001</v>
      </c>
      <c r="N310" s="22">
        <v>36</v>
      </c>
      <c r="O310" s="22">
        <v>-11</v>
      </c>
      <c r="P310" s="22">
        <v>3</v>
      </c>
      <c r="Q310" s="64">
        <v>1.3000000000000001E-8</v>
      </c>
      <c r="R310" s="34">
        <v>2.0552772494749224E-3</v>
      </c>
      <c r="S310" s="25">
        <v>24.973693135309503</v>
      </c>
    </row>
    <row r="311" spans="1:19" x14ac:dyDescent="0.3">
      <c r="A311" s="25">
        <v>24.975196123316223</v>
      </c>
      <c r="B311" s="22" t="s">
        <v>277</v>
      </c>
      <c r="C311" s="62">
        <v>44527</v>
      </c>
      <c r="D311" s="63">
        <v>44527.131944444445</v>
      </c>
      <c r="E311" s="27">
        <v>11.01000000006985</v>
      </c>
      <c r="F311" s="22">
        <v>1676</v>
      </c>
      <c r="G311" s="22">
        <v>-3375</v>
      </c>
      <c r="H311" s="27">
        <v>2.8337150000000002</v>
      </c>
      <c r="I311" s="65">
        <v>1771575000</v>
      </c>
      <c r="J311" s="34">
        <v>2.045875E-3</v>
      </c>
      <c r="K311" s="27">
        <v>8.1886280000000006E-2</v>
      </c>
      <c r="L311" s="66">
        <v>4.2174999999999997E-2</v>
      </c>
      <c r="M311" s="27">
        <v>9.3724489999999994E-2</v>
      </c>
      <c r="N311" s="22">
        <v>43</v>
      </c>
      <c r="O311" s="22">
        <v>-19</v>
      </c>
      <c r="P311" s="22">
        <v>10</v>
      </c>
      <c r="Q311" s="64">
        <v>1.2E-8</v>
      </c>
      <c r="R311" s="34">
        <v>2.0552802632664738E-3</v>
      </c>
      <c r="S311" s="25">
        <v>24.975196123316223</v>
      </c>
    </row>
    <row r="312" spans="1:19" x14ac:dyDescent="0.3">
      <c r="A312" s="25">
        <v>24.975196123316223</v>
      </c>
      <c r="B312" s="22" t="s">
        <v>606</v>
      </c>
      <c r="C312" s="62">
        <v>44527</v>
      </c>
      <c r="D312" s="63">
        <v>44527.884027777778</v>
      </c>
      <c r="E312" s="27">
        <v>28.413333333511837</v>
      </c>
      <c r="F312" s="22">
        <v>2622</v>
      </c>
      <c r="G312" s="22">
        <v>-1816</v>
      </c>
      <c r="H312" s="27">
        <v>2.9102250000000001</v>
      </c>
      <c r="I312" s="65">
        <v>1858256000</v>
      </c>
      <c r="J312" s="34">
        <v>2.045875E-3</v>
      </c>
      <c r="K312" s="27">
        <v>0.1288087</v>
      </c>
      <c r="L312" s="66">
        <v>4.1699279999999998E-2</v>
      </c>
      <c r="M312" s="27">
        <v>0.17072760000000001</v>
      </c>
      <c r="N312" s="22">
        <v>47</v>
      </c>
      <c r="O312" s="22">
        <v>-31</v>
      </c>
      <c r="P312" s="22">
        <v>5</v>
      </c>
      <c r="Q312" s="64">
        <v>1.0999999999999999E-8</v>
      </c>
      <c r="R312" s="34">
        <v>2.0552802632664738E-3</v>
      </c>
      <c r="S312" s="25">
        <v>24.975196123316223</v>
      </c>
    </row>
    <row r="313" spans="1:19" x14ac:dyDescent="0.3">
      <c r="A313" s="25">
        <v>24.975196123316223</v>
      </c>
      <c r="B313" s="22" t="s">
        <v>853</v>
      </c>
      <c r="C313" s="62">
        <v>44528</v>
      </c>
      <c r="D313" s="63">
        <v>44528.454861111109</v>
      </c>
      <c r="E313" s="27">
        <v>41.790000000104776</v>
      </c>
      <c r="F313" s="22">
        <v>2818</v>
      </c>
      <c r="G313" s="22">
        <v>-1857</v>
      </c>
      <c r="H313" s="27">
        <v>2.9242280000000003</v>
      </c>
      <c r="I313" s="65">
        <v>1873496000</v>
      </c>
      <c r="J313" s="34">
        <v>2.045875E-3</v>
      </c>
      <c r="K313" s="27">
        <v>0.1109537</v>
      </c>
      <c r="L313" s="66">
        <v>3.9591899999999999E-2</v>
      </c>
      <c r="M313" s="27">
        <v>0.19214719999999999</v>
      </c>
      <c r="N313" s="22">
        <v>45</v>
      </c>
      <c r="O313" s="22">
        <v>-31</v>
      </c>
      <c r="P313" s="22">
        <v>12</v>
      </c>
      <c r="Q313" s="64">
        <v>1E-8</v>
      </c>
      <c r="R313" s="34">
        <v>2.0552802632664738E-3</v>
      </c>
      <c r="S313" s="25">
        <v>24.975196123316223</v>
      </c>
    </row>
    <row r="314" spans="1:19" x14ac:dyDescent="0.3">
      <c r="A314" s="25">
        <v>24.991227995388556</v>
      </c>
      <c r="B314" s="22" t="s">
        <v>415</v>
      </c>
      <c r="C314" s="62">
        <v>44527</v>
      </c>
      <c r="D314" s="63">
        <v>44527.447222222225</v>
      </c>
      <c r="E314" s="27">
        <v>18.576666666779204</v>
      </c>
      <c r="F314" s="22">
        <v>2465</v>
      </c>
      <c r="G314" s="22">
        <v>-2758</v>
      </c>
      <c r="H314" s="27">
        <v>2.8843300000000003</v>
      </c>
      <c r="I314" s="65">
        <v>1843646000</v>
      </c>
      <c r="J314" s="34">
        <v>2.045907E-3</v>
      </c>
      <c r="K314" s="27">
        <v>9.9473270000000003E-2</v>
      </c>
      <c r="L314" s="66">
        <v>4.5556600000000003E-2</v>
      </c>
      <c r="M314" s="27">
        <v>4.6919330000000002E-2</v>
      </c>
      <c r="N314" s="22">
        <v>46</v>
      </c>
      <c r="O314" s="22">
        <v>-26</v>
      </c>
      <c r="P314" s="22">
        <v>4</v>
      </c>
      <c r="Q314" s="64">
        <v>1.2E-8</v>
      </c>
      <c r="R314" s="34">
        <v>2.0553124103763532E-3</v>
      </c>
      <c r="S314" s="25">
        <v>24.991227995388556</v>
      </c>
    </row>
    <row r="315" spans="1:19" x14ac:dyDescent="0.3">
      <c r="A315" s="25">
        <v>24.995736959409154</v>
      </c>
      <c r="B315" s="22" t="s">
        <v>295</v>
      </c>
      <c r="C315" s="62">
        <v>44527</v>
      </c>
      <c r="D315" s="63">
        <v>44527.17291666667</v>
      </c>
      <c r="E315" s="27">
        <v>11.993333333465271</v>
      </c>
      <c r="F315" s="22">
        <v>2740</v>
      </c>
      <c r="G315" s="22">
        <v>-1898</v>
      </c>
      <c r="H315" s="27">
        <v>2.8368440000000001</v>
      </c>
      <c r="I315" s="65">
        <v>1752880000</v>
      </c>
      <c r="J315" s="34">
        <v>2.0459160000000001E-3</v>
      </c>
      <c r="K315" s="27">
        <v>0.11128940000000001</v>
      </c>
      <c r="L315" s="66">
        <v>4.1532409999999999E-2</v>
      </c>
      <c r="M315" s="27">
        <v>0.19848450000000001</v>
      </c>
      <c r="N315" s="22">
        <v>49</v>
      </c>
      <c r="O315" s="22">
        <v>-24</v>
      </c>
      <c r="P315" s="22">
        <v>7</v>
      </c>
      <c r="Q315" s="64">
        <v>1.2E-8</v>
      </c>
      <c r="R315" s="34">
        <v>2.055321451751007E-3</v>
      </c>
      <c r="S315" s="25">
        <v>24.995736959409154</v>
      </c>
    </row>
    <row r="316" spans="1:19" x14ac:dyDescent="0.3">
      <c r="A316" s="25">
        <v>24.997239947415871</v>
      </c>
      <c r="B316" s="22" t="s">
        <v>524</v>
      </c>
      <c r="C316" s="62">
        <v>44527</v>
      </c>
      <c r="D316" s="63">
        <v>44527.696527777778</v>
      </c>
      <c r="E316" s="27">
        <v>24.236666666872335</v>
      </c>
      <c r="F316" s="22">
        <v>1636</v>
      </c>
      <c r="G316" s="22">
        <v>-2250</v>
      </c>
      <c r="H316" s="27">
        <v>2.9524699999999999</v>
      </c>
      <c r="I316" s="65">
        <v>1899462000</v>
      </c>
      <c r="J316" s="34">
        <v>2.0459190000000002E-3</v>
      </c>
      <c r="K316" s="27">
        <v>9.6700889999999998E-2</v>
      </c>
      <c r="L316" s="66">
        <v>4.4317710000000003E-2</v>
      </c>
      <c r="M316" s="27">
        <v>0.24847639999999999</v>
      </c>
      <c r="N316" s="22">
        <v>43</v>
      </c>
      <c r="O316" s="22">
        <v>-27</v>
      </c>
      <c r="P316" s="22">
        <v>4</v>
      </c>
      <c r="Q316" s="64">
        <v>1.0999999999999999E-8</v>
      </c>
      <c r="R316" s="34">
        <v>2.0553244655425584E-3</v>
      </c>
      <c r="S316" s="25">
        <v>24.997239947415871</v>
      </c>
    </row>
    <row r="317" spans="1:19" x14ac:dyDescent="0.3">
      <c r="A317" s="25">
        <v>24.999744927427294</v>
      </c>
      <c r="B317" s="22" t="s">
        <v>679</v>
      </c>
      <c r="C317" s="62">
        <v>44528</v>
      </c>
      <c r="D317" s="63">
        <v>44528.056250000001</v>
      </c>
      <c r="E317" s="27">
        <v>32.546666666872333</v>
      </c>
      <c r="F317" s="22">
        <v>2819</v>
      </c>
      <c r="G317" s="22">
        <v>-1734</v>
      </c>
      <c r="H317" s="27">
        <v>3.0047280000000001</v>
      </c>
      <c r="I317" s="65">
        <v>1910864000</v>
      </c>
      <c r="J317" s="34">
        <v>2.0459240000000002E-3</v>
      </c>
      <c r="K317" s="27">
        <v>0.11470599999999999</v>
      </c>
      <c r="L317" s="66">
        <v>4.1599259999999999E-2</v>
      </c>
      <c r="M317" s="27">
        <v>6.9784589999999994E-2</v>
      </c>
      <c r="N317" s="22">
        <v>47</v>
      </c>
      <c r="O317" s="22">
        <v>-31</v>
      </c>
      <c r="P317" s="22">
        <v>6</v>
      </c>
      <c r="Q317" s="64">
        <v>1.0999999999999999E-8</v>
      </c>
      <c r="R317" s="34">
        <v>2.0553294885284771E-3</v>
      </c>
      <c r="S317" s="25">
        <v>24.999744927427294</v>
      </c>
    </row>
    <row r="318" spans="1:19" x14ac:dyDescent="0.3">
      <c r="A318" s="25">
        <v>25.001247915434011</v>
      </c>
      <c r="B318" s="22" t="s">
        <v>121</v>
      </c>
      <c r="C318" s="62">
        <v>44526</v>
      </c>
      <c r="D318" s="63">
        <v>44526.774305555555</v>
      </c>
      <c r="E318" s="27">
        <v>2.7500000000582077</v>
      </c>
      <c r="F318" s="22">
        <v>2033</v>
      </c>
      <c r="G318" s="22">
        <v>-2676</v>
      </c>
      <c r="H318" s="27">
        <v>2.8297249999999998</v>
      </c>
      <c r="I318" s="65">
        <v>1790744000</v>
      </c>
      <c r="J318" s="34">
        <v>2.0459269999999999E-3</v>
      </c>
      <c r="K318" s="27">
        <v>0.10950840000000001</v>
      </c>
      <c r="L318" s="66">
        <v>4.0626200000000001E-2</v>
      </c>
      <c r="M318" s="27">
        <v>0.43301230000000002</v>
      </c>
      <c r="N318" s="22">
        <v>35</v>
      </c>
      <c r="O318" s="22">
        <v>-11</v>
      </c>
      <c r="P318" s="22">
        <v>3</v>
      </c>
      <c r="Q318" s="64">
        <v>1.3000000000000001E-8</v>
      </c>
      <c r="R318" s="34">
        <v>2.055332502320028E-3</v>
      </c>
      <c r="S318" s="25">
        <v>25.001247915434011</v>
      </c>
    </row>
    <row r="319" spans="1:19" x14ac:dyDescent="0.3">
      <c r="A319" s="25">
        <v>25.005756879454168</v>
      </c>
      <c r="B319" s="22" t="s">
        <v>692</v>
      </c>
      <c r="C319" s="62">
        <v>44528</v>
      </c>
      <c r="D319" s="63">
        <v>44528.086111111108</v>
      </c>
      <c r="E319" s="27">
        <v>33.263333333430346</v>
      </c>
      <c r="F319" s="22">
        <v>2386</v>
      </c>
      <c r="G319" s="22">
        <v>-2267</v>
      </c>
      <c r="H319" s="27">
        <v>3.0167760000000001</v>
      </c>
      <c r="I319" s="65">
        <v>1949180000</v>
      </c>
      <c r="J319" s="34">
        <v>2.0459359999999999E-3</v>
      </c>
      <c r="K319" s="27">
        <v>0.1089473</v>
      </c>
      <c r="L319" s="66">
        <v>4.0025320000000003E-2</v>
      </c>
      <c r="M319" s="27">
        <v>0.31616870000000002</v>
      </c>
      <c r="N319" s="22">
        <v>43</v>
      </c>
      <c r="O319" s="22">
        <v>-29</v>
      </c>
      <c r="P319" s="22">
        <v>5</v>
      </c>
      <c r="Q319" s="64">
        <v>1.0999999999999999E-8</v>
      </c>
      <c r="R319" s="34">
        <v>2.0553415436946813E-3</v>
      </c>
      <c r="S319" s="25">
        <v>25.005756879454168</v>
      </c>
    </row>
    <row r="320" spans="1:19" x14ac:dyDescent="0.3">
      <c r="A320" s="25">
        <v>25.006758871458867</v>
      </c>
      <c r="B320" s="22" t="s">
        <v>266</v>
      </c>
      <c r="C320" s="62">
        <v>44527</v>
      </c>
      <c r="D320" s="63">
        <v>44527.106249999997</v>
      </c>
      <c r="E320" s="27">
        <v>10.716666666674428</v>
      </c>
      <c r="F320" s="22">
        <v>2543</v>
      </c>
      <c r="G320" s="22">
        <v>-2431</v>
      </c>
      <c r="H320" s="27">
        <v>2.8307419999999999</v>
      </c>
      <c r="I320" s="65">
        <v>1785359000</v>
      </c>
      <c r="J320" s="34">
        <v>2.0459380000000002E-3</v>
      </c>
      <c r="K320" s="27">
        <v>0.1086553</v>
      </c>
      <c r="L320" s="66">
        <v>4.579573E-2</v>
      </c>
      <c r="M320" s="27">
        <v>0.16460430000000001</v>
      </c>
      <c r="N320" s="22">
        <v>49</v>
      </c>
      <c r="O320" s="22">
        <v>-24</v>
      </c>
      <c r="P320" s="22">
        <v>5</v>
      </c>
      <c r="Q320" s="64">
        <v>1.2E-8</v>
      </c>
      <c r="R320" s="34">
        <v>2.0553435528890491E-3</v>
      </c>
      <c r="S320" s="25">
        <v>25.006758871458867</v>
      </c>
    </row>
    <row r="321" spans="1:19" x14ac:dyDescent="0.3">
      <c r="A321" s="25">
        <v>25.008261859465364</v>
      </c>
      <c r="B321" s="22" t="s">
        <v>542</v>
      </c>
      <c r="C321" s="62">
        <v>44527</v>
      </c>
      <c r="D321" s="63">
        <v>44527.737500000003</v>
      </c>
      <c r="E321" s="27">
        <v>25.220000000267756</v>
      </c>
      <c r="F321" s="22">
        <v>3116</v>
      </c>
      <c r="G321" s="22">
        <v>-3095</v>
      </c>
      <c r="H321" s="27">
        <v>2.9765649999999999</v>
      </c>
      <c r="I321" s="65">
        <v>1887914000</v>
      </c>
      <c r="J321" s="34">
        <v>2.0459409999999999E-3</v>
      </c>
      <c r="K321" s="27">
        <v>9.7206719999999996E-2</v>
      </c>
      <c r="L321" s="66">
        <v>4.1099980000000001E-2</v>
      </c>
      <c r="M321" s="27">
        <v>0.10638930000000001</v>
      </c>
      <c r="N321" s="22">
        <v>53</v>
      </c>
      <c r="O321" s="22">
        <v>-20</v>
      </c>
      <c r="P321" s="22">
        <v>5</v>
      </c>
      <c r="Q321" s="64">
        <v>1.0999999999999999E-8</v>
      </c>
      <c r="R321" s="34">
        <v>2.0553465666806E-3</v>
      </c>
      <c r="S321" s="25">
        <v>25.008261859465364</v>
      </c>
    </row>
    <row r="322" spans="1:19" x14ac:dyDescent="0.3">
      <c r="A322" s="25">
        <v>25.011768831481483</v>
      </c>
      <c r="B322" s="22" t="s">
        <v>165</v>
      </c>
      <c r="C322" s="62">
        <v>44526</v>
      </c>
      <c r="D322" s="63">
        <v>44526.875</v>
      </c>
      <c r="E322" s="27">
        <v>5.1666666667442769</v>
      </c>
      <c r="F322" s="22">
        <v>3276</v>
      </c>
      <c r="G322" s="22">
        <v>-3293</v>
      </c>
      <c r="H322" s="27">
        <v>2.7642449999999998</v>
      </c>
      <c r="I322" s="65">
        <v>1717468000</v>
      </c>
      <c r="J322" s="34">
        <v>2.0459480000000001E-3</v>
      </c>
      <c r="K322" s="27">
        <v>0.14588689999999999</v>
      </c>
      <c r="L322" s="66">
        <v>3.942176E-2</v>
      </c>
      <c r="M322" s="27">
        <v>0.2346541</v>
      </c>
      <c r="N322" s="22">
        <v>47</v>
      </c>
      <c r="O322" s="22">
        <v>-13</v>
      </c>
      <c r="P322" s="22">
        <v>10</v>
      </c>
      <c r="Q322" s="64">
        <v>1.2E-8</v>
      </c>
      <c r="R322" s="34">
        <v>2.0553535988608864E-3</v>
      </c>
      <c r="S322" s="25">
        <v>25.011768831481483</v>
      </c>
    </row>
    <row r="323" spans="1:19" x14ac:dyDescent="0.3">
      <c r="A323" s="25">
        <v>25.014774807494923</v>
      </c>
      <c r="B323" s="22" t="s">
        <v>337</v>
      </c>
      <c r="C323" s="62">
        <v>44527</v>
      </c>
      <c r="D323" s="63">
        <v>44527.268750000003</v>
      </c>
      <c r="E323" s="27">
        <v>14.29333333345363</v>
      </c>
      <c r="F323" s="22">
        <v>2308</v>
      </c>
      <c r="G323" s="22">
        <v>-2267</v>
      </c>
      <c r="H323" s="27">
        <v>2.8785410000000002</v>
      </c>
      <c r="I323" s="65">
        <v>1797191000</v>
      </c>
      <c r="J323" s="34">
        <v>2.045954E-3</v>
      </c>
      <c r="K323" s="27">
        <v>0.1227365</v>
      </c>
      <c r="L323" s="66">
        <v>4.4486270000000001E-2</v>
      </c>
      <c r="M323" s="27">
        <v>0.36332969999999998</v>
      </c>
      <c r="N323" s="22">
        <v>47</v>
      </c>
      <c r="O323" s="22">
        <v>-27</v>
      </c>
      <c r="P323" s="22">
        <v>5</v>
      </c>
      <c r="Q323" s="64">
        <v>1.2E-8</v>
      </c>
      <c r="R323" s="34">
        <v>2.0553596264439888E-3</v>
      </c>
      <c r="S323" s="25">
        <v>25.014774807494923</v>
      </c>
    </row>
    <row r="324" spans="1:19" x14ac:dyDescent="0.3">
      <c r="A324" s="25">
        <v>25.017780783508581</v>
      </c>
      <c r="B324" s="22" t="s">
        <v>459</v>
      </c>
      <c r="C324" s="62">
        <v>44527</v>
      </c>
      <c r="D324" s="63">
        <v>44527.54791666667</v>
      </c>
      <c r="E324" s="27">
        <v>20.670000000279398</v>
      </c>
      <c r="F324" s="22">
        <v>2072</v>
      </c>
      <c r="G324" s="22">
        <v>-1775</v>
      </c>
      <c r="H324" s="27">
        <v>2.892388</v>
      </c>
      <c r="I324" s="65">
        <v>1825976000</v>
      </c>
      <c r="J324" s="34">
        <v>2.0459599999999999E-3</v>
      </c>
      <c r="K324" s="27">
        <v>0.12090770000000001</v>
      </c>
      <c r="L324" s="66">
        <v>3.8763489999999998E-2</v>
      </c>
      <c r="M324" s="27">
        <v>0.21829009999999999</v>
      </c>
      <c r="N324" s="22">
        <v>46</v>
      </c>
      <c r="O324" s="22">
        <v>-26</v>
      </c>
      <c r="P324" s="22">
        <v>2</v>
      </c>
      <c r="Q324" s="64">
        <v>1.2E-8</v>
      </c>
      <c r="R324" s="34">
        <v>2.0553656540270911E-3</v>
      </c>
      <c r="S324" s="25">
        <v>25.017780783508581</v>
      </c>
    </row>
    <row r="325" spans="1:19" x14ac:dyDescent="0.3">
      <c r="A325" s="25">
        <v>25.021287755524479</v>
      </c>
      <c r="B325" s="22" t="s">
        <v>452</v>
      </c>
      <c r="C325" s="62">
        <v>44527</v>
      </c>
      <c r="D325" s="63">
        <v>44527.531944444447</v>
      </c>
      <c r="E325" s="27">
        <v>20.286666666918901</v>
      </c>
      <c r="F325" s="22">
        <v>3076</v>
      </c>
      <c r="G325" s="22">
        <v>-2338</v>
      </c>
      <c r="H325" s="27">
        <v>2.9107729999999998</v>
      </c>
      <c r="I325" s="65">
        <v>1837852000</v>
      </c>
      <c r="J325" s="34">
        <v>2.0459670000000001E-3</v>
      </c>
      <c r="K325" s="27">
        <v>0.134246</v>
      </c>
      <c r="L325" s="66">
        <v>3.9080549999999999E-2</v>
      </c>
      <c r="M325" s="27">
        <v>0.1011619</v>
      </c>
      <c r="N325" s="22">
        <v>51</v>
      </c>
      <c r="O325" s="22">
        <v>-25</v>
      </c>
      <c r="P325" s="22">
        <v>8</v>
      </c>
      <c r="Q325" s="64">
        <v>1.2E-8</v>
      </c>
      <c r="R325" s="34">
        <v>2.0553726862073776E-3</v>
      </c>
      <c r="S325" s="25">
        <v>25.021287755524479</v>
      </c>
    </row>
    <row r="326" spans="1:19" x14ac:dyDescent="0.3">
      <c r="A326" s="25">
        <v>25.022790743530976</v>
      </c>
      <c r="B326" s="22" t="s">
        <v>293</v>
      </c>
      <c r="C326" s="62">
        <v>44527</v>
      </c>
      <c r="D326" s="63">
        <v>44527.168055555558</v>
      </c>
      <c r="E326" s="27">
        <v>11.87666666676756</v>
      </c>
      <c r="F326" s="22">
        <v>1876</v>
      </c>
      <c r="G326" s="22">
        <v>-3126</v>
      </c>
      <c r="H326" s="27">
        <v>2.8395820000000001</v>
      </c>
      <c r="I326" s="65">
        <v>1788563000</v>
      </c>
      <c r="J326" s="34">
        <v>2.0459699999999998E-3</v>
      </c>
      <c r="K326" s="27">
        <v>0.12758449999999999</v>
      </c>
      <c r="L326" s="66">
        <v>3.8718570000000001E-2</v>
      </c>
      <c r="M326" s="27">
        <v>0.38259569999999998</v>
      </c>
      <c r="N326" s="22">
        <v>48</v>
      </c>
      <c r="O326" s="22">
        <v>-24</v>
      </c>
      <c r="P326" s="22">
        <v>7</v>
      </c>
      <c r="Q326" s="64">
        <v>1.2E-8</v>
      </c>
      <c r="R326" s="34">
        <v>2.0553756999989281E-3</v>
      </c>
      <c r="S326" s="25">
        <v>25.022790743530976</v>
      </c>
    </row>
    <row r="327" spans="1:19" x14ac:dyDescent="0.3">
      <c r="A327" s="25">
        <v>25.027800703553815</v>
      </c>
      <c r="B327" s="22" t="s">
        <v>236</v>
      </c>
      <c r="C327" s="62">
        <v>44527</v>
      </c>
      <c r="D327" s="63">
        <v>44527.037499999999</v>
      </c>
      <c r="E327" s="27">
        <v>9.0666666667093523</v>
      </c>
      <c r="F327" s="22">
        <v>2190</v>
      </c>
      <c r="G327" s="22">
        <v>-2185</v>
      </c>
      <c r="H327" s="27">
        <v>2.7977280000000002</v>
      </c>
      <c r="I327" s="65">
        <v>1737447000</v>
      </c>
      <c r="J327" s="34">
        <v>2.0459800000000002E-3</v>
      </c>
      <c r="K327" s="27">
        <v>0.17187609999999998</v>
      </c>
      <c r="L327" s="66">
        <v>4.5278350000000002E-2</v>
      </c>
      <c r="M327" s="27">
        <v>0.25554650000000001</v>
      </c>
      <c r="N327" s="22">
        <v>47</v>
      </c>
      <c r="O327" s="22">
        <v>-23</v>
      </c>
      <c r="P327" s="22">
        <v>5</v>
      </c>
      <c r="Q327" s="64">
        <v>1.2E-8</v>
      </c>
      <c r="R327" s="34">
        <v>2.0553857459707659E-3</v>
      </c>
      <c r="S327" s="25">
        <v>25.027800703553815</v>
      </c>
    </row>
    <row r="328" spans="1:19" x14ac:dyDescent="0.3">
      <c r="A328" s="25">
        <v>25.028301699556053</v>
      </c>
      <c r="B328" s="22" t="s">
        <v>719</v>
      </c>
      <c r="C328" s="62">
        <v>44528</v>
      </c>
      <c r="D328" s="63">
        <v>44528.147916666669</v>
      </c>
      <c r="E328" s="27">
        <v>34.746666666883975</v>
      </c>
      <c r="F328" s="22">
        <v>2700</v>
      </c>
      <c r="G328" s="22">
        <v>-2431</v>
      </c>
      <c r="H328" s="27">
        <v>2.9182830000000002</v>
      </c>
      <c r="I328" s="65">
        <v>1898337000</v>
      </c>
      <c r="J328" s="34">
        <v>2.0459810000000001E-3</v>
      </c>
      <c r="K328" s="27">
        <v>9.6673260000000011E-2</v>
      </c>
      <c r="L328" s="66">
        <v>4.1902219999999997E-2</v>
      </c>
      <c r="M328" s="27">
        <v>0.1166088</v>
      </c>
      <c r="N328" s="22">
        <v>46</v>
      </c>
      <c r="O328" s="22">
        <v>-26</v>
      </c>
      <c r="P328" s="22">
        <v>0</v>
      </c>
      <c r="Q328" s="64">
        <v>1.0999999999999999E-8</v>
      </c>
      <c r="R328" s="34">
        <v>2.0553867505679496E-3</v>
      </c>
      <c r="S328" s="25">
        <v>25.028301699556053</v>
      </c>
    </row>
    <row r="329" spans="1:19" x14ac:dyDescent="0.3">
      <c r="A329" s="25">
        <v>25.033311659578672</v>
      </c>
      <c r="B329" s="22" t="s">
        <v>249</v>
      </c>
      <c r="C329" s="62">
        <v>44527</v>
      </c>
      <c r="D329" s="63">
        <v>44527.067361111112</v>
      </c>
      <c r="E329" s="27">
        <v>9.7833333334419876</v>
      </c>
      <c r="F329" s="22">
        <v>1915</v>
      </c>
      <c r="G329" s="22">
        <v>-2267</v>
      </c>
      <c r="H329" s="27">
        <v>2.8222149999999999</v>
      </c>
      <c r="I329" s="65">
        <v>1762025000</v>
      </c>
      <c r="J329" s="34">
        <v>2.045991E-3</v>
      </c>
      <c r="K329" s="27">
        <v>0.16144939999999999</v>
      </c>
      <c r="L329" s="66">
        <v>3.9292609999999999E-2</v>
      </c>
      <c r="M329" s="27">
        <v>0.2223435</v>
      </c>
      <c r="N329" s="22">
        <v>46</v>
      </c>
      <c r="O329" s="22">
        <v>-27</v>
      </c>
      <c r="P329" s="22">
        <v>6</v>
      </c>
      <c r="Q329" s="64">
        <v>1.2E-8</v>
      </c>
      <c r="R329" s="34">
        <v>2.055396796539787E-3</v>
      </c>
      <c r="S329" s="25">
        <v>25.033311659578672</v>
      </c>
    </row>
    <row r="330" spans="1:19" x14ac:dyDescent="0.3">
      <c r="A330" s="25">
        <v>25.033311659578672</v>
      </c>
      <c r="B330" s="22" t="s">
        <v>777</v>
      </c>
      <c r="C330" s="62">
        <v>44528</v>
      </c>
      <c r="D330" s="63">
        <v>44528.280555555553</v>
      </c>
      <c r="E330" s="27">
        <v>37.60666666675592</v>
      </c>
      <c r="F330" s="22">
        <v>2858</v>
      </c>
      <c r="G330" s="22">
        <v>-3127</v>
      </c>
      <c r="H330" s="27">
        <v>2.9003680000000003</v>
      </c>
      <c r="I330" s="65">
        <v>1889882000</v>
      </c>
      <c r="J330" s="34">
        <v>2.045991E-3</v>
      </c>
      <c r="K330" s="27">
        <v>0.11535699999999999</v>
      </c>
      <c r="L330" s="66">
        <v>4.0930300000000003E-2</v>
      </c>
      <c r="M330" s="27">
        <v>0.50035050000000003</v>
      </c>
      <c r="N330" s="22">
        <v>47</v>
      </c>
      <c r="O330" s="22">
        <v>-23</v>
      </c>
      <c r="P330" s="22">
        <v>4</v>
      </c>
      <c r="Q330" s="64">
        <v>1.0999999999999999E-8</v>
      </c>
      <c r="R330" s="34">
        <v>2.055396796539787E-3</v>
      </c>
      <c r="S330" s="25">
        <v>25.033311659578672</v>
      </c>
    </row>
    <row r="331" spans="1:19" x14ac:dyDescent="0.3">
      <c r="A331" s="25">
        <v>25.036317635592109</v>
      </c>
      <c r="B331" s="22" t="s">
        <v>84</v>
      </c>
      <c r="C331" s="62">
        <v>44526</v>
      </c>
      <c r="D331" s="63">
        <v>44526.689583333333</v>
      </c>
      <c r="E331" s="27">
        <v>0.71666666673263535</v>
      </c>
      <c r="F331" s="22">
        <v>2072</v>
      </c>
      <c r="G331" s="22">
        <v>-2553</v>
      </c>
      <c r="H331" s="27">
        <v>2.8376259999999998</v>
      </c>
      <c r="I331" s="65">
        <v>1843180000</v>
      </c>
      <c r="J331" s="34">
        <v>2.0459969999999999E-3</v>
      </c>
      <c r="K331" s="27">
        <v>0.135856</v>
      </c>
      <c r="L331" s="66">
        <v>4.052182E-2</v>
      </c>
      <c r="M331" s="27">
        <v>9.8770029999999995E-2</v>
      </c>
      <c r="N331" s="22">
        <v>24</v>
      </c>
      <c r="O331" s="22">
        <v>-1</v>
      </c>
      <c r="P331" s="22">
        <v>4</v>
      </c>
      <c r="Q331" s="64">
        <v>1.3000000000000001E-8</v>
      </c>
      <c r="R331" s="34">
        <v>2.0554028241228893E-3</v>
      </c>
      <c r="S331" s="25">
        <v>25.036317635592109</v>
      </c>
    </row>
    <row r="332" spans="1:19" x14ac:dyDescent="0.3">
      <c r="A332" s="25">
        <v>25.03681863159435</v>
      </c>
      <c r="B332" s="22" t="s">
        <v>619</v>
      </c>
      <c r="C332" s="62">
        <v>44527</v>
      </c>
      <c r="D332" s="63">
        <v>44527.913888888892</v>
      </c>
      <c r="E332" s="27">
        <v>29.130000000244472</v>
      </c>
      <c r="F332" s="22">
        <v>2857</v>
      </c>
      <c r="G332" s="22">
        <v>-3332</v>
      </c>
      <c r="H332" s="27">
        <v>2.9022450000000002</v>
      </c>
      <c r="I332" s="65">
        <v>1818911000</v>
      </c>
      <c r="J332" s="34">
        <v>2.0459979999999998E-3</v>
      </c>
      <c r="K332" s="27">
        <v>0.10494959999999999</v>
      </c>
      <c r="L332" s="66">
        <v>3.5567389999999997E-2</v>
      </c>
      <c r="M332" s="27">
        <v>0.2970797</v>
      </c>
      <c r="N332" s="22">
        <v>50</v>
      </c>
      <c r="O332" s="22">
        <v>-20</v>
      </c>
      <c r="P332" s="22">
        <v>3</v>
      </c>
      <c r="Q332" s="64">
        <v>1.0999999999999999E-8</v>
      </c>
      <c r="R332" s="34">
        <v>2.055403828720073E-3</v>
      </c>
      <c r="S332" s="25">
        <v>25.03681863159435</v>
      </c>
    </row>
    <row r="333" spans="1:19" x14ac:dyDescent="0.3">
      <c r="A333" s="25">
        <v>25.039323611605546</v>
      </c>
      <c r="B333" s="22" t="s">
        <v>152</v>
      </c>
      <c r="C333" s="62">
        <v>44526</v>
      </c>
      <c r="D333" s="63">
        <v>44526.845833333333</v>
      </c>
      <c r="E333" s="27">
        <v>4.4666666667326353</v>
      </c>
      <c r="F333" s="22">
        <v>3076</v>
      </c>
      <c r="G333" s="22">
        <v>-2059</v>
      </c>
      <c r="H333" s="27">
        <v>2.787871</v>
      </c>
      <c r="I333" s="65">
        <v>1744264000</v>
      </c>
      <c r="J333" s="34">
        <v>2.0460029999999998E-3</v>
      </c>
      <c r="K333" s="27">
        <v>8.6218569999999994E-2</v>
      </c>
      <c r="L333" s="66">
        <v>4.066848E-2</v>
      </c>
      <c r="M333" s="27">
        <v>0.46353119999999998</v>
      </c>
      <c r="N333" s="22">
        <v>39</v>
      </c>
      <c r="O333" s="22">
        <v>-16</v>
      </c>
      <c r="P333" s="22">
        <v>8</v>
      </c>
      <c r="Q333" s="64">
        <v>1.3000000000000001E-8</v>
      </c>
      <c r="R333" s="34">
        <v>2.0554088517059912E-3</v>
      </c>
      <c r="S333" s="25">
        <v>25.039323611605546</v>
      </c>
    </row>
    <row r="334" spans="1:19" x14ac:dyDescent="0.3">
      <c r="A334" s="25">
        <v>25.047840543644064</v>
      </c>
      <c r="B334" s="22" t="s">
        <v>106</v>
      </c>
      <c r="C334" s="62">
        <v>44526</v>
      </c>
      <c r="D334" s="63">
        <v>44526.740277777775</v>
      </c>
      <c r="E334" s="27">
        <v>1.9333333333488554</v>
      </c>
      <c r="F334" s="22">
        <v>3196</v>
      </c>
      <c r="G334" s="22">
        <v>-2258</v>
      </c>
      <c r="H334" s="27">
        <v>2.8230750000000002</v>
      </c>
      <c r="I334" s="65">
        <v>1784430000</v>
      </c>
      <c r="J334" s="34">
        <v>2.04602E-3</v>
      </c>
      <c r="K334" s="27">
        <v>0.14696770000000001</v>
      </c>
      <c r="L334" s="66">
        <v>3.8458109999999997E-2</v>
      </c>
      <c r="M334" s="27">
        <v>0.1653522</v>
      </c>
      <c r="N334" s="22">
        <v>35</v>
      </c>
      <c r="O334" s="22">
        <v>-6</v>
      </c>
      <c r="P334" s="22">
        <v>10</v>
      </c>
      <c r="Q334" s="64">
        <v>1.3000000000000001E-8</v>
      </c>
      <c r="R334" s="34">
        <v>2.055425929858115E-3</v>
      </c>
      <c r="S334" s="25">
        <v>25.047840543644064</v>
      </c>
    </row>
    <row r="335" spans="1:19" x14ac:dyDescent="0.3">
      <c r="A335" s="25">
        <v>25.048341539646302</v>
      </c>
      <c r="B335" s="22" t="s">
        <v>349</v>
      </c>
      <c r="C335" s="62">
        <v>44527</v>
      </c>
      <c r="D335" s="63">
        <v>44527.296527777777</v>
      </c>
      <c r="E335" s="27">
        <v>14.960000000023284</v>
      </c>
      <c r="F335" s="22">
        <v>2740</v>
      </c>
      <c r="G335" s="22">
        <v>-1980</v>
      </c>
      <c r="H335" s="27">
        <v>2.865164</v>
      </c>
      <c r="I335" s="65">
        <v>1783060000</v>
      </c>
      <c r="J335" s="34">
        <v>2.0460209999999999E-3</v>
      </c>
      <c r="K335" s="27">
        <v>0.10145559999999999</v>
      </c>
      <c r="L335" s="66">
        <v>4.3915759999999998E-2</v>
      </c>
      <c r="M335" s="27">
        <v>6.9365019999999999E-2</v>
      </c>
      <c r="N335" s="22">
        <v>45</v>
      </c>
      <c r="O335" s="22">
        <v>-28</v>
      </c>
      <c r="P335" s="22">
        <v>12</v>
      </c>
      <c r="Q335" s="64">
        <v>1.2E-8</v>
      </c>
      <c r="R335" s="34">
        <v>2.0554269344552987E-3</v>
      </c>
      <c r="S335" s="25">
        <v>25.048341539646302</v>
      </c>
    </row>
    <row r="336" spans="1:19" x14ac:dyDescent="0.3">
      <c r="A336" s="25">
        <v>25.048341539646302</v>
      </c>
      <c r="B336" s="22" t="s">
        <v>504</v>
      </c>
      <c r="C336" s="62">
        <v>44527</v>
      </c>
      <c r="D336" s="63">
        <v>44527.650694444441</v>
      </c>
      <c r="E336" s="27">
        <v>23.136666666779202</v>
      </c>
      <c r="F336" s="22">
        <v>1877</v>
      </c>
      <c r="G336" s="22">
        <v>-2431</v>
      </c>
      <c r="H336" s="27">
        <v>2.9559899999999999</v>
      </c>
      <c r="I336" s="65">
        <v>1885438000</v>
      </c>
      <c r="J336" s="34">
        <v>2.0460209999999999E-3</v>
      </c>
      <c r="K336" s="27">
        <v>9.268939000000001E-2</v>
      </c>
      <c r="L336" s="66">
        <v>3.8532579999999997E-2</v>
      </c>
      <c r="M336" s="27">
        <v>6.102014E-2</v>
      </c>
      <c r="N336" s="22">
        <v>44</v>
      </c>
      <c r="O336" s="22">
        <v>-28</v>
      </c>
      <c r="P336" s="22">
        <v>5</v>
      </c>
      <c r="Q336" s="64">
        <v>1.0999999999999999E-8</v>
      </c>
      <c r="R336" s="34">
        <v>2.0554269344552987E-3</v>
      </c>
      <c r="S336" s="25">
        <v>25.048341539646302</v>
      </c>
    </row>
    <row r="337" spans="1:19" x14ac:dyDescent="0.3">
      <c r="A337" s="25">
        <v>25.050846519657497</v>
      </c>
      <c r="B337" s="22" t="s">
        <v>875</v>
      </c>
      <c r="C337" s="62">
        <v>44528</v>
      </c>
      <c r="D337" s="63">
        <v>44528.505555555559</v>
      </c>
      <c r="E337" s="27">
        <v>43.006666666895619</v>
      </c>
      <c r="F337" s="22">
        <v>2819</v>
      </c>
      <c r="G337" s="22">
        <v>-2717</v>
      </c>
      <c r="H337" s="27">
        <v>3.0216259999999999</v>
      </c>
      <c r="I337" s="65">
        <v>1947930000</v>
      </c>
      <c r="J337" s="34">
        <v>2.0460259999999998E-3</v>
      </c>
      <c r="K337" s="27">
        <v>0.13340080000000001</v>
      </c>
      <c r="L337" s="66">
        <v>3.5146860000000002E-2</v>
      </c>
      <c r="M337" s="27">
        <v>0.12342309999999999</v>
      </c>
      <c r="N337" s="22">
        <v>47</v>
      </c>
      <c r="O337" s="22">
        <v>-23</v>
      </c>
      <c r="P337" s="22">
        <v>4</v>
      </c>
      <c r="Q337" s="64">
        <v>1E-8</v>
      </c>
      <c r="R337" s="34">
        <v>2.0554319574412174E-3</v>
      </c>
      <c r="S337" s="25">
        <v>25.050846519657497</v>
      </c>
    </row>
    <row r="338" spans="1:19" x14ac:dyDescent="0.3">
      <c r="A338" s="25">
        <v>25.053852495671379</v>
      </c>
      <c r="B338" s="22" t="s">
        <v>208</v>
      </c>
      <c r="C338" s="62">
        <v>44526</v>
      </c>
      <c r="D338" s="63">
        <v>44526.973611111112</v>
      </c>
      <c r="E338" s="27">
        <v>7.5333333334419876</v>
      </c>
      <c r="F338" s="22">
        <v>1756</v>
      </c>
      <c r="G338" s="22">
        <v>-2909</v>
      </c>
      <c r="H338" s="27">
        <v>2.7716769999999999</v>
      </c>
      <c r="I338" s="65">
        <v>1734563000</v>
      </c>
      <c r="J338" s="34">
        <v>2.0460320000000001E-3</v>
      </c>
      <c r="K338" s="27">
        <v>0.1548736</v>
      </c>
      <c r="L338" s="66">
        <v>4.3703720000000001E-2</v>
      </c>
      <c r="M338" s="27">
        <v>0.31117650000000002</v>
      </c>
      <c r="N338" s="22">
        <v>42</v>
      </c>
      <c r="O338" s="22">
        <v>-20</v>
      </c>
      <c r="P338" s="22">
        <v>10</v>
      </c>
      <c r="Q338" s="64">
        <v>1.2E-8</v>
      </c>
      <c r="R338" s="34">
        <v>2.0554379850243202E-3</v>
      </c>
      <c r="S338" s="25">
        <v>25.053852495671379</v>
      </c>
    </row>
    <row r="339" spans="1:19" x14ac:dyDescent="0.3">
      <c r="A339" s="25">
        <v>25.054353491673396</v>
      </c>
      <c r="B339" s="22" t="s">
        <v>260</v>
      </c>
      <c r="C339" s="62">
        <v>44527</v>
      </c>
      <c r="D339" s="63">
        <v>44527.092361111114</v>
      </c>
      <c r="E339" s="27">
        <v>10.383333333476912</v>
      </c>
      <c r="F339" s="22">
        <v>3076</v>
      </c>
      <c r="G339" s="22">
        <v>-2019</v>
      </c>
      <c r="H339" s="27">
        <v>2.81447</v>
      </c>
      <c r="I339" s="65">
        <v>1750815000</v>
      </c>
      <c r="J339" s="34">
        <v>2.0460330000000001E-3</v>
      </c>
      <c r="K339" s="27">
        <v>0.10050539999999999</v>
      </c>
      <c r="L339" s="66">
        <v>3.18967E-2</v>
      </c>
      <c r="M339" s="27">
        <v>7.3934120000000006E-2</v>
      </c>
      <c r="N339" s="22">
        <v>47</v>
      </c>
      <c r="O339" s="22">
        <v>-23</v>
      </c>
      <c r="P339" s="22">
        <v>14</v>
      </c>
      <c r="Q339" s="64">
        <v>1.2E-8</v>
      </c>
      <c r="R339" s="34">
        <v>2.0554389896215034E-3</v>
      </c>
      <c r="S339" s="25">
        <v>25.054353491673396</v>
      </c>
    </row>
    <row r="340" spans="1:19" x14ac:dyDescent="0.3">
      <c r="A340" s="25">
        <v>25.056858471684595</v>
      </c>
      <c r="B340" s="22" t="s">
        <v>586</v>
      </c>
      <c r="C340" s="62">
        <v>44527</v>
      </c>
      <c r="D340" s="63">
        <v>44527.838194444441</v>
      </c>
      <c r="E340" s="27">
        <v>27.313333333418704</v>
      </c>
      <c r="F340" s="22">
        <v>1676</v>
      </c>
      <c r="G340" s="22">
        <v>-2211</v>
      </c>
      <c r="H340" s="27">
        <v>2.9471500000000002</v>
      </c>
      <c r="I340" s="65">
        <v>1891037000</v>
      </c>
      <c r="J340" s="34">
        <v>2.046038E-3</v>
      </c>
      <c r="K340" s="27">
        <v>9.5359910000000006E-2</v>
      </c>
      <c r="L340" s="66">
        <v>4.3506879999999998E-2</v>
      </c>
      <c r="M340" s="27">
        <v>4.775281E-2</v>
      </c>
      <c r="N340" s="22">
        <v>41</v>
      </c>
      <c r="O340" s="22">
        <v>-27</v>
      </c>
      <c r="P340" s="22">
        <v>7</v>
      </c>
      <c r="Q340" s="64">
        <v>1.0999999999999999E-8</v>
      </c>
      <c r="R340" s="34">
        <v>2.0554440126074221E-3</v>
      </c>
      <c r="S340" s="25">
        <v>25.056858471684595</v>
      </c>
    </row>
    <row r="341" spans="1:19" x14ac:dyDescent="0.3">
      <c r="A341" s="25">
        <v>25.063872415716393</v>
      </c>
      <c r="B341" s="22" t="s">
        <v>760</v>
      </c>
      <c r="C341" s="62">
        <v>44528</v>
      </c>
      <c r="D341" s="63">
        <v>44528.241666666669</v>
      </c>
      <c r="E341" s="27">
        <v>36.67333333352348</v>
      </c>
      <c r="F341" s="22">
        <v>2190</v>
      </c>
      <c r="G341" s="22">
        <v>-3413</v>
      </c>
      <c r="H341" s="27">
        <v>2.914215</v>
      </c>
      <c r="I341" s="65">
        <v>1825156000</v>
      </c>
      <c r="J341" s="34">
        <v>2.046052E-3</v>
      </c>
      <c r="K341" s="27">
        <v>0.1761395</v>
      </c>
      <c r="L341" s="66">
        <v>4.2348700000000003E-2</v>
      </c>
      <c r="M341" s="27">
        <v>0.30780259999999998</v>
      </c>
      <c r="N341" s="22">
        <v>42</v>
      </c>
      <c r="O341" s="22">
        <v>-20</v>
      </c>
      <c r="P341" s="22">
        <v>9</v>
      </c>
      <c r="Q341" s="64">
        <v>1.0999999999999999E-8</v>
      </c>
      <c r="R341" s="34">
        <v>2.0554580769679945E-3</v>
      </c>
      <c r="S341" s="25">
        <v>25.063872415716393</v>
      </c>
    </row>
    <row r="342" spans="1:19" x14ac:dyDescent="0.3">
      <c r="A342" s="25">
        <v>25.064874407720872</v>
      </c>
      <c r="B342" s="22" t="s">
        <v>92</v>
      </c>
      <c r="C342" s="62">
        <v>44526</v>
      </c>
      <c r="D342" s="63">
        <v>44526.707638888889</v>
      </c>
      <c r="E342" s="27">
        <v>1.1500000000814907</v>
      </c>
      <c r="F342" s="22">
        <v>2033</v>
      </c>
      <c r="G342" s="22">
        <v>-2922</v>
      </c>
      <c r="H342" s="27">
        <v>2.839426</v>
      </c>
      <c r="I342" s="65">
        <v>1798525000</v>
      </c>
      <c r="J342" s="34">
        <v>2.0460539999999998E-3</v>
      </c>
      <c r="K342" s="27">
        <v>0.16339920000000002</v>
      </c>
      <c r="L342" s="66">
        <v>4.2123099999999997E-2</v>
      </c>
      <c r="M342" s="27">
        <v>0.67956499999999997</v>
      </c>
      <c r="N342" s="22">
        <v>27</v>
      </c>
      <c r="O342" s="22">
        <v>-3</v>
      </c>
      <c r="P342" s="22">
        <v>4</v>
      </c>
      <c r="Q342" s="64">
        <v>1.3000000000000001E-8</v>
      </c>
      <c r="R342" s="34">
        <v>2.0554600861623618E-3</v>
      </c>
      <c r="S342" s="25">
        <v>25.064874407720872</v>
      </c>
    </row>
    <row r="343" spans="1:19" x14ac:dyDescent="0.3">
      <c r="A343" s="25">
        <v>25.064874407720872</v>
      </c>
      <c r="B343" s="22" t="s">
        <v>499</v>
      </c>
      <c r="C343" s="62">
        <v>44527</v>
      </c>
      <c r="D343" s="63">
        <v>44527.63958333333</v>
      </c>
      <c r="E343" s="27">
        <v>22.870000000116416</v>
      </c>
      <c r="F343" s="22">
        <v>2896</v>
      </c>
      <c r="G343" s="22">
        <v>-2594</v>
      </c>
      <c r="H343" s="27">
        <v>2.9371369999999999</v>
      </c>
      <c r="I343" s="65">
        <v>1873989000</v>
      </c>
      <c r="J343" s="34">
        <v>2.0460539999999998E-3</v>
      </c>
      <c r="K343" s="27">
        <v>0.11085619999999999</v>
      </c>
      <c r="L343" s="66">
        <v>4.1109239999999998E-2</v>
      </c>
      <c r="M343" s="27">
        <v>6.9848030000000005E-2</v>
      </c>
      <c r="N343" s="22">
        <v>49</v>
      </c>
      <c r="O343" s="22">
        <v>-25</v>
      </c>
      <c r="P343" s="22">
        <v>5</v>
      </c>
      <c r="Q343" s="64">
        <v>1.0999999999999999E-8</v>
      </c>
      <c r="R343" s="34">
        <v>2.0554600861623618E-3</v>
      </c>
      <c r="S343" s="25">
        <v>25.064874407720872</v>
      </c>
    </row>
    <row r="344" spans="1:19" x14ac:dyDescent="0.3">
      <c r="A344" s="25">
        <v>25.06938337174125</v>
      </c>
      <c r="B344" s="22" t="s">
        <v>210</v>
      </c>
      <c r="C344" s="62">
        <v>44526</v>
      </c>
      <c r="D344" s="63">
        <v>44526.978472222225</v>
      </c>
      <c r="E344" s="27">
        <v>7.6500000001396984</v>
      </c>
      <c r="F344" s="22">
        <v>1994</v>
      </c>
      <c r="G344" s="22">
        <v>-1939</v>
      </c>
      <c r="H344" s="27">
        <v>2.7628369999999998</v>
      </c>
      <c r="I344" s="65">
        <v>1663769000</v>
      </c>
      <c r="J344" s="34">
        <v>2.0460629999999999E-3</v>
      </c>
      <c r="K344" s="27">
        <v>0.13472149999999999</v>
      </c>
      <c r="L344" s="66">
        <v>4.7982070000000002E-2</v>
      </c>
      <c r="M344" s="27">
        <v>0.1550137</v>
      </c>
      <c r="N344" s="22">
        <v>46</v>
      </c>
      <c r="O344" s="22">
        <v>-21</v>
      </c>
      <c r="P344" s="22">
        <v>4</v>
      </c>
      <c r="Q344" s="64">
        <v>1.2E-8</v>
      </c>
      <c r="R344" s="34">
        <v>2.0554691275370155E-3</v>
      </c>
      <c r="S344" s="25">
        <v>25.06938337174125</v>
      </c>
    </row>
    <row r="345" spans="1:19" x14ac:dyDescent="0.3">
      <c r="A345" s="25">
        <v>25.070886359747966</v>
      </c>
      <c r="B345" s="22" t="s">
        <v>507</v>
      </c>
      <c r="C345" s="62">
        <v>44527</v>
      </c>
      <c r="D345" s="63">
        <v>44527.657638888886</v>
      </c>
      <c r="E345" s="27">
        <v>23.303333333465272</v>
      </c>
      <c r="F345" s="22">
        <v>1756</v>
      </c>
      <c r="G345" s="22">
        <v>-2250</v>
      </c>
      <c r="H345" s="27">
        <v>2.947854</v>
      </c>
      <c r="I345" s="65">
        <v>1890586000</v>
      </c>
      <c r="J345" s="34">
        <v>2.046066E-3</v>
      </c>
      <c r="K345" s="27">
        <v>9.2533470000000007E-2</v>
      </c>
      <c r="L345" s="66">
        <v>3.9119510000000003E-2</v>
      </c>
      <c r="M345" s="27">
        <v>0.2158438</v>
      </c>
      <c r="N345" s="22">
        <v>42</v>
      </c>
      <c r="O345" s="22">
        <v>-31</v>
      </c>
      <c r="P345" s="22">
        <v>5</v>
      </c>
      <c r="Q345" s="64">
        <v>1.0999999999999999E-8</v>
      </c>
      <c r="R345" s="34">
        <v>2.0554721413285665E-3</v>
      </c>
      <c r="S345" s="25">
        <v>25.070886359747966</v>
      </c>
    </row>
    <row r="346" spans="1:19" x14ac:dyDescent="0.3">
      <c r="A346" s="25">
        <v>25.071888351752449</v>
      </c>
      <c r="B346" s="22" t="s">
        <v>99</v>
      </c>
      <c r="C346" s="62">
        <v>44526</v>
      </c>
      <c r="D346" s="63">
        <v>44526.723611111112</v>
      </c>
      <c r="E346" s="27">
        <v>1.5333333334419876</v>
      </c>
      <c r="F346" s="22">
        <v>3196</v>
      </c>
      <c r="G346" s="22">
        <v>-2816</v>
      </c>
      <c r="H346" s="27">
        <v>2.8288640000000003</v>
      </c>
      <c r="I346" s="65">
        <v>1797031000</v>
      </c>
      <c r="J346" s="34">
        <v>2.0460679999999998E-3</v>
      </c>
      <c r="K346" s="27">
        <v>0.13886470000000001</v>
      </c>
      <c r="L346" s="66">
        <v>4.1183600000000001E-2</v>
      </c>
      <c r="M346" s="27">
        <v>4.2417419999999997E-2</v>
      </c>
      <c r="N346" s="22">
        <v>33</v>
      </c>
      <c r="O346" s="22">
        <v>-2</v>
      </c>
      <c r="P346" s="22">
        <v>10</v>
      </c>
      <c r="Q346" s="64">
        <v>1.3000000000000001E-8</v>
      </c>
      <c r="R346" s="34">
        <v>2.0554741505229338E-3</v>
      </c>
      <c r="S346" s="25">
        <v>25.071888351752449</v>
      </c>
    </row>
    <row r="347" spans="1:19" x14ac:dyDescent="0.3">
      <c r="A347" s="25">
        <v>25.072389347754907</v>
      </c>
      <c r="B347" s="22" t="s">
        <v>235</v>
      </c>
      <c r="C347" s="62">
        <v>44527</v>
      </c>
      <c r="D347" s="63">
        <v>44527.035416666666</v>
      </c>
      <c r="E347" s="27">
        <v>9.0166666667209938</v>
      </c>
      <c r="F347" s="22">
        <v>2072</v>
      </c>
      <c r="G347" s="22">
        <v>-3168</v>
      </c>
      <c r="H347" s="27">
        <v>2.8293339999999998</v>
      </c>
      <c r="I347" s="65">
        <v>1740620000</v>
      </c>
      <c r="J347" s="34">
        <v>2.0460690000000002E-3</v>
      </c>
      <c r="K347" s="27">
        <v>0.1217506</v>
      </c>
      <c r="L347" s="66">
        <v>4.5127140000000003E-2</v>
      </c>
      <c r="M347" s="27">
        <v>0.32283410000000001</v>
      </c>
      <c r="N347" s="22">
        <v>47</v>
      </c>
      <c r="O347" s="22">
        <v>-21</v>
      </c>
      <c r="P347" s="22">
        <v>0</v>
      </c>
      <c r="Q347" s="64">
        <v>1.2E-8</v>
      </c>
      <c r="R347" s="34">
        <v>2.0554751551201179E-3</v>
      </c>
      <c r="S347" s="25">
        <v>25.072389347754907</v>
      </c>
    </row>
    <row r="348" spans="1:19" x14ac:dyDescent="0.3">
      <c r="A348" s="25">
        <v>25.072890343756924</v>
      </c>
      <c r="B348" s="22" t="s">
        <v>410</v>
      </c>
      <c r="C348" s="62">
        <v>44527</v>
      </c>
      <c r="D348" s="63">
        <v>44527.435416666667</v>
      </c>
      <c r="E348" s="27">
        <v>18.293333333395424</v>
      </c>
      <c r="F348" s="22">
        <v>3036</v>
      </c>
      <c r="G348" s="22">
        <v>-2935</v>
      </c>
      <c r="H348" s="27">
        <v>2.8855820000000003</v>
      </c>
      <c r="I348" s="65">
        <v>1806521000</v>
      </c>
      <c r="J348" s="34">
        <v>2.0460700000000001E-3</v>
      </c>
      <c r="K348" s="27">
        <v>0.13712069999999998</v>
      </c>
      <c r="L348" s="66">
        <v>3.9085849999999998E-2</v>
      </c>
      <c r="M348" s="27">
        <v>0.30568620000000002</v>
      </c>
      <c r="N348" s="22">
        <v>51</v>
      </c>
      <c r="O348" s="22">
        <v>-24</v>
      </c>
      <c r="P348" s="22">
        <v>10</v>
      </c>
      <c r="Q348" s="64">
        <v>1.2E-8</v>
      </c>
      <c r="R348" s="34">
        <v>2.0554761597173015E-3</v>
      </c>
      <c r="S348" s="25">
        <v>25.072890343756924</v>
      </c>
    </row>
    <row r="349" spans="1:19" x14ac:dyDescent="0.3">
      <c r="A349" s="25">
        <v>25.081908271797904</v>
      </c>
      <c r="B349" s="22" t="s">
        <v>842</v>
      </c>
      <c r="C349" s="62">
        <v>44528</v>
      </c>
      <c r="D349" s="63">
        <v>44528.429861111108</v>
      </c>
      <c r="E349" s="27">
        <v>41.190000000069851</v>
      </c>
      <c r="F349" s="22">
        <v>2033</v>
      </c>
      <c r="G349" s="22">
        <v>-2349</v>
      </c>
      <c r="H349" s="27">
        <v>2.9423780000000002</v>
      </c>
      <c r="I349" s="65">
        <v>1915151000</v>
      </c>
      <c r="J349" s="34">
        <v>2.0460880000000002E-3</v>
      </c>
      <c r="K349" s="27">
        <v>0.1206759</v>
      </c>
      <c r="L349" s="66">
        <v>3.8569819999999998E-2</v>
      </c>
      <c r="M349" s="27">
        <v>0.23404140000000001</v>
      </c>
      <c r="N349" s="22">
        <v>41</v>
      </c>
      <c r="O349" s="22">
        <v>-30</v>
      </c>
      <c r="P349" s="22">
        <v>9</v>
      </c>
      <c r="Q349" s="64">
        <v>1E-8</v>
      </c>
      <c r="R349" s="34">
        <v>2.055494242466609E-3</v>
      </c>
      <c r="S349" s="25">
        <v>25.081908271797904</v>
      </c>
    </row>
    <row r="350" spans="1:19" x14ac:dyDescent="0.3">
      <c r="A350" s="25">
        <v>25.089924207833736</v>
      </c>
      <c r="B350" s="22" t="s">
        <v>81</v>
      </c>
      <c r="C350" s="62">
        <v>44526</v>
      </c>
      <c r="D350" s="63">
        <v>44526.682638888888</v>
      </c>
      <c r="E350" s="27">
        <v>0.55000000004656613</v>
      </c>
      <c r="F350" s="22">
        <v>1796</v>
      </c>
      <c r="G350" s="22">
        <v>-2444</v>
      </c>
      <c r="H350" s="27">
        <v>2.9060000000000001</v>
      </c>
      <c r="I350" s="65">
        <v>1871801000</v>
      </c>
      <c r="J350" s="34">
        <v>2.046104E-3</v>
      </c>
      <c r="K350" s="27">
        <v>0.12739810000000001</v>
      </c>
      <c r="L350" s="66">
        <v>3.821285E-2</v>
      </c>
      <c r="M350" s="27">
        <v>0.14877840000000001</v>
      </c>
      <c r="N350" s="22">
        <v>25</v>
      </c>
      <c r="O350" s="22">
        <v>2</v>
      </c>
      <c r="P350" s="22">
        <v>4</v>
      </c>
      <c r="Q350" s="64">
        <v>1.3000000000000001E-8</v>
      </c>
      <c r="R350" s="34">
        <v>2.0555103160215483E-3</v>
      </c>
      <c r="S350" s="25">
        <v>25.089924207833736</v>
      </c>
    </row>
    <row r="351" spans="1:19" x14ac:dyDescent="0.3">
      <c r="A351" s="25">
        <v>25.094433171854334</v>
      </c>
      <c r="B351" s="22" t="s">
        <v>315</v>
      </c>
      <c r="C351" s="62">
        <v>44527</v>
      </c>
      <c r="D351" s="63">
        <v>44527.21875</v>
      </c>
      <c r="E351" s="27">
        <v>13.09333333338378</v>
      </c>
      <c r="F351" s="22">
        <v>3276</v>
      </c>
      <c r="G351" s="22">
        <v>-3095</v>
      </c>
      <c r="H351" s="27">
        <v>2.8726739999999999</v>
      </c>
      <c r="I351" s="65">
        <v>1790416000</v>
      </c>
      <c r="J351" s="34">
        <v>2.046113E-3</v>
      </c>
      <c r="K351" s="27">
        <v>9.7089900000000007E-2</v>
      </c>
      <c r="L351" s="66">
        <v>3.970431E-2</v>
      </c>
      <c r="M351" s="27">
        <v>4.8798229999999998E-2</v>
      </c>
      <c r="N351" s="22">
        <v>54</v>
      </c>
      <c r="O351" s="22">
        <v>-24</v>
      </c>
      <c r="P351" s="22">
        <v>8</v>
      </c>
      <c r="Q351" s="64">
        <v>1.2E-8</v>
      </c>
      <c r="R351" s="34">
        <v>2.0555193573962021E-3</v>
      </c>
      <c r="S351" s="25">
        <v>25.094433171854334</v>
      </c>
    </row>
    <row r="352" spans="1:19" x14ac:dyDescent="0.3">
      <c r="A352" s="25">
        <v>25.098441139872474</v>
      </c>
      <c r="B352" s="22" t="s">
        <v>628</v>
      </c>
      <c r="C352" s="62">
        <v>44527</v>
      </c>
      <c r="D352" s="63">
        <v>44527.93472222222</v>
      </c>
      <c r="E352" s="27">
        <v>29.630000000128057</v>
      </c>
      <c r="F352" s="22">
        <v>2937</v>
      </c>
      <c r="G352" s="22">
        <v>-2881</v>
      </c>
      <c r="H352" s="27">
        <v>2.9416739999999999</v>
      </c>
      <c r="I352" s="65">
        <v>1926301000</v>
      </c>
      <c r="J352" s="34">
        <v>2.0461210000000001E-3</v>
      </c>
      <c r="K352" s="27">
        <v>0.1034799</v>
      </c>
      <c r="L352" s="66">
        <v>4.1588350000000003E-2</v>
      </c>
      <c r="M352" s="27">
        <v>0.1366367</v>
      </c>
      <c r="N352" s="22">
        <v>49</v>
      </c>
      <c r="O352" s="22">
        <v>-25</v>
      </c>
      <c r="P352" s="22">
        <v>2</v>
      </c>
      <c r="Q352" s="64">
        <v>1.0999999999999999E-8</v>
      </c>
      <c r="R352" s="34">
        <v>2.0555273941736721E-3</v>
      </c>
      <c r="S352" s="25">
        <v>25.098441139872474</v>
      </c>
    </row>
    <row r="353" spans="1:19" x14ac:dyDescent="0.3">
      <c r="A353" s="25">
        <v>25.100445123881432</v>
      </c>
      <c r="B353" s="22" t="s">
        <v>694</v>
      </c>
      <c r="C353" s="62">
        <v>44528</v>
      </c>
      <c r="D353" s="63">
        <v>44528.090277777781</v>
      </c>
      <c r="E353" s="27">
        <v>33.363333333581686</v>
      </c>
      <c r="F353" s="22">
        <v>2739</v>
      </c>
      <c r="G353" s="22">
        <v>-2021</v>
      </c>
      <c r="H353" s="27">
        <v>3.0322659999999999</v>
      </c>
      <c r="I353" s="65">
        <v>1931317000</v>
      </c>
      <c r="J353" s="34">
        <v>2.0461250000000002E-3</v>
      </c>
      <c r="K353" s="27">
        <v>0.117176</v>
      </c>
      <c r="L353" s="66">
        <v>3.9725120000000003E-2</v>
      </c>
      <c r="M353" s="27">
        <v>0.23552090000000001</v>
      </c>
      <c r="N353" s="22">
        <v>44</v>
      </c>
      <c r="O353" s="22">
        <v>-31</v>
      </c>
      <c r="P353" s="22">
        <v>9</v>
      </c>
      <c r="Q353" s="64">
        <v>1.0999999999999999E-8</v>
      </c>
      <c r="R353" s="34">
        <v>2.0555314125624072E-3</v>
      </c>
      <c r="S353" s="25">
        <v>25.100445123881432</v>
      </c>
    </row>
    <row r="354" spans="1:19" x14ac:dyDescent="0.3">
      <c r="A354" s="25">
        <v>25.105956079906065</v>
      </c>
      <c r="B354" s="22" t="s">
        <v>716</v>
      </c>
      <c r="C354" s="62">
        <v>44528</v>
      </c>
      <c r="D354" s="63">
        <v>44528.140972222223</v>
      </c>
      <c r="E354" s="27">
        <v>34.580000000197906</v>
      </c>
      <c r="F354" s="22">
        <v>3196</v>
      </c>
      <c r="G354" s="22">
        <v>-2298</v>
      </c>
      <c r="H354" s="27">
        <v>2.9145280000000002</v>
      </c>
      <c r="I354" s="65">
        <v>1909980000</v>
      </c>
      <c r="J354" s="34">
        <v>2.046136E-3</v>
      </c>
      <c r="K354" s="27">
        <v>0.1084719</v>
      </c>
      <c r="L354" s="66">
        <v>3.5817649999999999E-2</v>
      </c>
      <c r="M354" s="27">
        <v>0.1359689</v>
      </c>
      <c r="N354" s="22">
        <v>50</v>
      </c>
      <c r="O354" s="22">
        <v>-29</v>
      </c>
      <c r="P354" s="22">
        <v>0</v>
      </c>
      <c r="Q354" s="64">
        <v>1.0999999999999999E-8</v>
      </c>
      <c r="R354" s="34">
        <v>2.0555424631314278E-3</v>
      </c>
      <c r="S354" s="25">
        <v>25.105956079906065</v>
      </c>
    </row>
    <row r="355" spans="1:19" x14ac:dyDescent="0.3">
      <c r="A355" s="25">
        <v>25.108461059917488</v>
      </c>
      <c r="B355" s="22" t="s">
        <v>664</v>
      </c>
      <c r="C355" s="62">
        <v>44528</v>
      </c>
      <c r="D355" s="63">
        <v>44528.017361111109</v>
      </c>
      <c r="E355" s="27">
        <v>31.61333333346527</v>
      </c>
      <c r="F355" s="22">
        <v>2268</v>
      </c>
      <c r="G355" s="22">
        <v>-2431</v>
      </c>
      <c r="H355" s="27">
        <v>2.9633439999999998</v>
      </c>
      <c r="I355" s="65">
        <v>1907093000</v>
      </c>
      <c r="J355" s="34">
        <v>2.046141E-3</v>
      </c>
      <c r="K355" s="27">
        <v>8.8812019999999992E-2</v>
      </c>
      <c r="L355" s="66">
        <v>3.9211429999999999E-2</v>
      </c>
      <c r="M355" s="27">
        <v>0.3303487</v>
      </c>
      <c r="N355" s="22">
        <v>38</v>
      </c>
      <c r="O355" s="22">
        <v>-26</v>
      </c>
      <c r="P355" s="22">
        <v>7</v>
      </c>
      <c r="Q355" s="64">
        <v>1.0999999999999999E-8</v>
      </c>
      <c r="R355" s="34">
        <v>2.0555474861173465E-3</v>
      </c>
      <c r="S355" s="25">
        <v>25.108461059917488</v>
      </c>
    </row>
    <row r="356" spans="1:19" x14ac:dyDescent="0.3">
      <c r="A356" s="25">
        <v>25.111968031933163</v>
      </c>
      <c r="B356" s="22" t="s">
        <v>326</v>
      </c>
      <c r="C356" s="62">
        <v>44527</v>
      </c>
      <c r="D356" s="63">
        <v>44527.243750000001</v>
      </c>
      <c r="E356" s="27">
        <v>13.693333333418705</v>
      </c>
      <c r="F356" s="22">
        <v>2976</v>
      </c>
      <c r="G356" s="22">
        <v>-1939</v>
      </c>
      <c r="H356" s="27">
        <v>2.8542110000000003</v>
      </c>
      <c r="I356" s="65">
        <v>1760474000</v>
      </c>
      <c r="J356" s="34">
        <v>2.0461479999999998E-3</v>
      </c>
      <c r="K356" s="27">
        <v>0.1222646</v>
      </c>
      <c r="L356" s="66">
        <v>4.3898769999999997E-2</v>
      </c>
      <c r="M356" s="27">
        <v>0.1185224</v>
      </c>
      <c r="N356" s="22">
        <v>49</v>
      </c>
      <c r="O356" s="22">
        <v>-26</v>
      </c>
      <c r="P356" s="22">
        <v>9</v>
      </c>
      <c r="Q356" s="64">
        <v>1.2E-8</v>
      </c>
      <c r="R356" s="34">
        <v>2.0555545182976325E-3</v>
      </c>
      <c r="S356" s="25">
        <v>25.111968031933163</v>
      </c>
    </row>
    <row r="357" spans="1:19" x14ac:dyDescent="0.3">
      <c r="A357" s="25">
        <v>25.112970023937862</v>
      </c>
      <c r="B357" s="22" t="s">
        <v>567</v>
      </c>
      <c r="C357" s="62">
        <v>44527</v>
      </c>
      <c r="D357" s="63">
        <v>44527.795138888891</v>
      </c>
      <c r="E357" s="27">
        <v>26.603333333570045</v>
      </c>
      <c r="F357" s="22">
        <v>3276</v>
      </c>
      <c r="G357" s="22">
        <v>-2895</v>
      </c>
      <c r="H357" s="27">
        <v>2.919143</v>
      </c>
      <c r="I357" s="65">
        <v>1855091000</v>
      </c>
      <c r="J357" s="34">
        <v>2.0461500000000001E-3</v>
      </c>
      <c r="K357" s="27">
        <v>0.1175841</v>
      </c>
      <c r="L357" s="66">
        <v>3.4948079999999999E-2</v>
      </c>
      <c r="M357" s="27">
        <v>6.3141160000000002E-2</v>
      </c>
      <c r="N357" s="22">
        <v>52</v>
      </c>
      <c r="O357" s="22">
        <v>-22</v>
      </c>
      <c r="P357" s="22">
        <v>5</v>
      </c>
      <c r="Q357" s="64">
        <v>1.0999999999999999E-8</v>
      </c>
      <c r="R357" s="34">
        <v>2.0555565274920002E-3</v>
      </c>
      <c r="S357" s="25">
        <v>25.112970023937862</v>
      </c>
    </row>
    <row r="358" spans="1:19" x14ac:dyDescent="0.3">
      <c r="A358" s="25">
        <v>25.115475003949285</v>
      </c>
      <c r="B358" s="22" t="s">
        <v>634</v>
      </c>
      <c r="C358" s="62">
        <v>44527</v>
      </c>
      <c r="D358" s="63">
        <v>44527.948611111111</v>
      </c>
      <c r="E358" s="27">
        <v>29.963333333500195</v>
      </c>
      <c r="F358" s="22">
        <v>2583</v>
      </c>
      <c r="G358" s="22">
        <v>-3209</v>
      </c>
      <c r="H358" s="27">
        <v>2.9707759999999999</v>
      </c>
      <c r="I358" s="65">
        <v>1883411000</v>
      </c>
      <c r="J358" s="34">
        <v>2.046155E-3</v>
      </c>
      <c r="K358" s="27">
        <v>0.1077042</v>
      </c>
      <c r="L358" s="66">
        <v>4.0628169999999998E-2</v>
      </c>
      <c r="M358" s="27">
        <v>8.3340700000000004E-2</v>
      </c>
      <c r="N358" s="22">
        <v>46</v>
      </c>
      <c r="O358" s="22">
        <v>-22</v>
      </c>
      <c r="P358" s="22">
        <v>7</v>
      </c>
      <c r="Q358" s="64">
        <v>1.0999999999999999E-8</v>
      </c>
      <c r="R358" s="34">
        <v>2.0555615504779189E-3</v>
      </c>
      <c r="S358" s="25">
        <v>25.115475003949285</v>
      </c>
    </row>
    <row r="359" spans="1:19" x14ac:dyDescent="0.3">
      <c r="A359" s="25">
        <v>25.124492931989817</v>
      </c>
      <c r="B359" s="22" t="s">
        <v>464</v>
      </c>
      <c r="C359" s="62">
        <v>44527</v>
      </c>
      <c r="D359" s="63">
        <v>44527.559027777781</v>
      </c>
      <c r="E359" s="27">
        <v>20.936666666942184</v>
      </c>
      <c r="F359" s="22">
        <v>2740</v>
      </c>
      <c r="G359" s="22">
        <v>-2472</v>
      </c>
      <c r="H359" s="27">
        <v>2.9140579999999998</v>
      </c>
      <c r="I359" s="65">
        <v>1834234000</v>
      </c>
      <c r="J359" s="34">
        <v>2.0461730000000001E-3</v>
      </c>
      <c r="K359" s="27">
        <v>0.12037930000000001</v>
      </c>
      <c r="L359" s="66">
        <v>3.9010450000000002E-2</v>
      </c>
      <c r="M359" s="27">
        <v>0.19199330000000001</v>
      </c>
      <c r="N359" s="22">
        <v>47</v>
      </c>
      <c r="O359" s="22">
        <v>-26</v>
      </c>
      <c r="P359" s="22">
        <v>4</v>
      </c>
      <c r="Q359" s="64">
        <v>1.2E-8</v>
      </c>
      <c r="R359" s="34">
        <v>2.0555796332272259E-3</v>
      </c>
      <c r="S359" s="25">
        <v>25.124492931989817</v>
      </c>
    </row>
    <row r="360" spans="1:19" x14ac:dyDescent="0.3">
      <c r="A360" s="25">
        <v>25.124492931989817</v>
      </c>
      <c r="B360" s="22" t="s">
        <v>681</v>
      </c>
      <c r="C360" s="62">
        <v>44528</v>
      </c>
      <c r="D360" s="63">
        <v>44528.060416666667</v>
      </c>
      <c r="E360" s="27">
        <v>32.64666666684905</v>
      </c>
      <c r="F360" s="22">
        <v>1636</v>
      </c>
      <c r="G360" s="22">
        <v>-2987</v>
      </c>
      <c r="H360" s="27">
        <v>2.9963579999999999</v>
      </c>
      <c r="I360" s="65">
        <v>1913841000</v>
      </c>
      <c r="J360" s="34">
        <v>2.0461730000000001E-3</v>
      </c>
      <c r="K360" s="27">
        <v>9.5057059999999999E-2</v>
      </c>
      <c r="L360" s="66">
        <v>4.0879489999999997E-2</v>
      </c>
      <c r="M360" s="27">
        <v>0.24391019999999999</v>
      </c>
      <c r="N360" s="22">
        <v>39</v>
      </c>
      <c r="O360" s="22">
        <v>-22</v>
      </c>
      <c r="P360" s="22">
        <v>10</v>
      </c>
      <c r="Q360" s="64">
        <v>1.0999999999999999E-8</v>
      </c>
      <c r="R360" s="34">
        <v>2.0555796332272259E-3</v>
      </c>
      <c r="S360" s="25">
        <v>25.124492931989817</v>
      </c>
    </row>
    <row r="361" spans="1:19" x14ac:dyDescent="0.3">
      <c r="A361" s="25">
        <v>25.127999904005492</v>
      </c>
      <c r="B361" s="22" t="s">
        <v>141</v>
      </c>
      <c r="C361" s="62">
        <v>44526</v>
      </c>
      <c r="D361" s="63">
        <v>44526.820138888892</v>
      </c>
      <c r="E361" s="27">
        <v>3.8500000001513399</v>
      </c>
      <c r="F361" s="22">
        <v>2622</v>
      </c>
      <c r="G361" s="22">
        <v>-3045</v>
      </c>
      <c r="H361" s="27">
        <v>2.7953809999999999</v>
      </c>
      <c r="I361" s="65">
        <v>1728627000</v>
      </c>
      <c r="J361" s="34">
        <v>2.0461799999999999E-3</v>
      </c>
      <c r="K361" s="27">
        <v>0.1639447</v>
      </c>
      <c r="L361" s="66">
        <v>4.3364229999999997E-2</v>
      </c>
      <c r="M361" s="27">
        <v>0.3656567</v>
      </c>
      <c r="N361" s="22">
        <v>40</v>
      </c>
      <c r="O361" s="22">
        <v>-15</v>
      </c>
      <c r="P361" s="22">
        <v>4</v>
      </c>
      <c r="Q361" s="64">
        <v>1.3000000000000001E-8</v>
      </c>
      <c r="R361" s="34">
        <v>2.0555866654075119E-3</v>
      </c>
      <c r="S361" s="25">
        <v>25.127999904005492</v>
      </c>
    </row>
    <row r="362" spans="1:19" x14ac:dyDescent="0.3">
      <c r="A362" s="25">
        <v>25.129001896010195</v>
      </c>
      <c r="B362" s="22" t="s">
        <v>359</v>
      </c>
      <c r="C362" s="62">
        <v>44527</v>
      </c>
      <c r="D362" s="63">
        <v>44527.319444444445</v>
      </c>
      <c r="E362" s="27">
        <v>15.51000000006985</v>
      </c>
      <c r="F362" s="22">
        <v>1636</v>
      </c>
      <c r="G362" s="22">
        <v>-2909</v>
      </c>
      <c r="H362" s="27">
        <v>2.8578100000000002</v>
      </c>
      <c r="I362" s="65">
        <v>1796917000</v>
      </c>
      <c r="J362" s="34">
        <v>2.0461820000000001E-3</v>
      </c>
      <c r="K362" s="27">
        <v>9.7328589999999993E-2</v>
      </c>
      <c r="L362" s="66">
        <v>4.3375940000000002E-2</v>
      </c>
      <c r="M362" s="27">
        <v>0.1621223</v>
      </c>
      <c r="N362" s="22">
        <v>44</v>
      </c>
      <c r="O362" s="22">
        <v>-24</v>
      </c>
      <c r="P362" s="22">
        <v>7</v>
      </c>
      <c r="Q362" s="64">
        <v>1.2E-8</v>
      </c>
      <c r="R362" s="34">
        <v>2.0555886746018797E-3</v>
      </c>
      <c r="S362" s="25">
        <v>25.129001896010195</v>
      </c>
    </row>
    <row r="363" spans="1:19" x14ac:dyDescent="0.3">
      <c r="A363" s="25">
        <v>25.134011856032814</v>
      </c>
      <c r="B363" s="22" t="s">
        <v>776</v>
      </c>
      <c r="C363" s="62">
        <v>44528</v>
      </c>
      <c r="D363" s="63">
        <v>44528.27847222222</v>
      </c>
      <c r="E363" s="27">
        <v>37.556666666767562</v>
      </c>
      <c r="F363" s="22">
        <v>2426</v>
      </c>
      <c r="G363" s="22">
        <v>-3209</v>
      </c>
      <c r="H363" s="27">
        <v>2.9166400000000001</v>
      </c>
      <c r="I363" s="65">
        <v>1862429000</v>
      </c>
      <c r="J363" s="34">
        <v>2.0461920000000001E-3</v>
      </c>
      <c r="K363" s="27">
        <v>0.14657989999999999</v>
      </c>
      <c r="L363" s="66">
        <v>4.0614820000000003E-2</v>
      </c>
      <c r="M363" s="27">
        <v>0.30591859999999998</v>
      </c>
      <c r="N363" s="22">
        <v>44</v>
      </c>
      <c r="O363" s="22">
        <v>-21</v>
      </c>
      <c r="P363" s="22">
        <v>3</v>
      </c>
      <c r="Q363" s="64">
        <v>1.0999999999999999E-8</v>
      </c>
      <c r="R363" s="34">
        <v>2.0555987205737171E-3</v>
      </c>
      <c r="S363" s="25">
        <v>25.134011856032814</v>
      </c>
    </row>
    <row r="364" spans="1:19" x14ac:dyDescent="0.3">
      <c r="A364" s="25">
        <v>25.135514844039307</v>
      </c>
      <c r="B364" s="22" t="s">
        <v>654</v>
      </c>
      <c r="C364" s="62">
        <v>44527</v>
      </c>
      <c r="D364" s="63">
        <v>44527.994444444441</v>
      </c>
      <c r="E364" s="27">
        <v>31.063333333418704</v>
      </c>
      <c r="F364" s="22">
        <v>2818</v>
      </c>
      <c r="G364" s="22">
        <v>-3332</v>
      </c>
      <c r="H364" s="27">
        <v>3.014351</v>
      </c>
      <c r="I364" s="65">
        <v>1918508000</v>
      </c>
      <c r="J364" s="34">
        <v>2.0461949999999998E-3</v>
      </c>
      <c r="K364" s="27">
        <v>0.1122852</v>
      </c>
      <c r="L364" s="66">
        <v>3.8320020000000003E-2</v>
      </c>
      <c r="M364" s="27">
        <v>3.838772E-2</v>
      </c>
      <c r="N364" s="22">
        <v>48</v>
      </c>
      <c r="O364" s="22">
        <v>-21</v>
      </c>
      <c r="P364" s="22">
        <v>1</v>
      </c>
      <c r="Q364" s="64">
        <v>1.0999999999999999E-8</v>
      </c>
      <c r="R364" s="34">
        <v>2.0556017343652676E-3</v>
      </c>
      <c r="S364" s="25">
        <v>25.135514844039307</v>
      </c>
    </row>
    <row r="365" spans="1:19" x14ac:dyDescent="0.3">
      <c r="A365" s="25">
        <v>25.136015840041772</v>
      </c>
      <c r="B365" s="22" t="s">
        <v>290</v>
      </c>
      <c r="C365" s="62">
        <v>44527</v>
      </c>
      <c r="D365" s="63">
        <v>44527.161111111112</v>
      </c>
      <c r="E365" s="27">
        <v>11.710000000081491</v>
      </c>
      <c r="F365" s="22">
        <v>1993</v>
      </c>
      <c r="G365" s="22">
        <v>-2881</v>
      </c>
      <c r="H365" s="27">
        <v>2.8808880000000001</v>
      </c>
      <c r="I365" s="65">
        <v>1758583000</v>
      </c>
      <c r="J365" s="34">
        <v>2.0461960000000001E-3</v>
      </c>
      <c r="K365" s="27">
        <v>0.11545800000000001</v>
      </c>
      <c r="L365" s="66">
        <v>3.8891700000000001E-2</v>
      </c>
      <c r="M365" s="27">
        <v>0.42203079999999998</v>
      </c>
      <c r="N365" s="22">
        <v>47</v>
      </c>
      <c r="O365" s="22">
        <v>-23</v>
      </c>
      <c r="P365" s="22">
        <v>4</v>
      </c>
      <c r="Q365" s="64">
        <v>1.2E-8</v>
      </c>
      <c r="R365" s="34">
        <v>2.0556027389624517E-3</v>
      </c>
      <c r="S365" s="25">
        <v>25.136015840041772</v>
      </c>
    </row>
    <row r="366" spans="1:19" x14ac:dyDescent="0.3">
      <c r="A366" s="25">
        <v>25.137518828048488</v>
      </c>
      <c r="B366" s="22" t="s">
        <v>516</v>
      </c>
      <c r="C366" s="62">
        <v>44527</v>
      </c>
      <c r="D366" s="63">
        <v>44527.678472222222</v>
      </c>
      <c r="E366" s="27">
        <v>23.803333333523479</v>
      </c>
      <c r="F366" s="22">
        <v>2033</v>
      </c>
      <c r="G366" s="22">
        <v>-1939</v>
      </c>
      <c r="H366" s="27">
        <v>2.943082</v>
      </c>
      <c r="I366" s="65">
        <v>1876702000</v>
      </c>
      <c r="J366" s="34">
        <v>2.0461989999999998E-3</v>
      </c>
      <c r="K366" s="27">
        <v>9.9291550000000006E-2</v>
      </c>
      <c r="L366" s="66">
        <v>3.8544589999999997E-2</v>
      </c>
      <c r="M366" s="27">
        <v>0.2222239</v>
      </c>
      <c r="N366" s="22">
        <v>45</v>
      </c>
      <c r="O366" s="22">
        <v>-27</v>
      </c>
      <c r="P366" s="22">
        <v>8</v>
      </c>
      <c r="Q366" s="64">
        <v>1.0999999999999999E-8</v>
      </c>
      <c r="R366" s="34">
        <v>2.0556057527540026E-3</v>
      </c>
      <c r="S366" s="25">
        <v>25.137518828048488</v>
      </c>
    </row>
    <row r="367" spans="1:19" x14ac:dyDescent="0.3">
      <c r="A367" s="25">
        <v>25.145033768082527</v>
      </c>
      <c r="B367" s="22" t="s">
        <v>207</v>
      </c>
      <c r="C367" s="62">
        <v>44526</v>
      </c>
      <c r="D367" s="63">
        <v>44526.97152777778</v>
      </c>
      <c r="E367" s="27">
        <v>7.4833333334536292</v>
      </c>
      <c r="F367" s="22">
        <v>1876</v>
      </c>
      <c r="G367" s="22">
        <v>-2799</v>
      </c>
      <c r="H367" s="27">
        <v>2.7712080000000001</v>
      </c>
      <c r="I367" s="65">
        <v>1738944000</v>
      </c>
      <c r="J367" s="34">
        <v>2.0462140000000002E-3</v>
      </c>
      <c r="K367" s="27">
        <v>0.1243032</v>
      </c>
      <c r="L367" s="66">
        <v>4.3206420000000002E-2</v>
      </c>
      <c r="M367" s="27">
        <v>0.16826849999999999</v>
      </c>
      <c r="N367" s="22">
        <v>45</v>
      </c>
      <c r="O367" s="22">
        <v>-21</v>
      </c>
      <c r="P367" s="22">
        <v>7</v>
      </c>
      <c r="Q367" s="64">
        <v>1.2E-8</v>
      </c>
      <c r="R367" s="34">
        <v>2.0556208217117592E-3</v>
      </c>
      <c r="S367" s="25">
        <v>25.145033768082527</v>
      </c>
    </row>
    <row r="368" spans="1:19" x14ac:dyDescent="0.3">
      <c r="A368" s="25">
        <v>25.153550700120817</v>
      </c>
      <c r="B368" s="22" t="s">
        <v>457</v>
      </c>
      <c r="C368" s="62">
        <v>44527</v>
      </c>
      <c r="D368" s="63">
        <v>44527.543055555558</v>
      </c>
      <c r="E368" s="27">
        <v>20.553333333581687</v>
      </c>
      <c r="F368" s="22">
        <v>1716</v>
      </c>
      <c r="G368" s="22">
        <v>-2715</v>
      </c>
      <c r="H368" s="27">
        <v>2.9027930000000004</v>
      </c>
      <c r="I368" s="65">
        <v>1878000000</v>
      </c>
      <c r="J368" s="34">
        <v>2.0462309999999999E-3</v>
      </c>
      <c r="K368" s="27">
        <v>0.1152088</v>
      </c>
      <c r="L368" s="66">
        <v>4.4225470000000003E-2</v>
      </c>
      <c r="M368" s="27">
        <v>0.18374560000000001</v>
      </c>
      <c r="N368" s="22">
        <v>44</v>
      </c>
      <c r="O368" s="22">
        <v>-25</v>
      </c>
      <c r="P368" s="22">
        <v>3</v>
      </c>
      <c r="Q368" s="64">
        <v>1.2E-8</v>
      </c>
      <c r="R368" s="34">
        <v>2.0556378998638821E-3</v>
      </c>
      <c r="S368" s="25">
        <v>25.153550700120817</v>
      </c>
    </row>
    <row r="369" spans="1:19" x14ac:dyDescent="0.3">
      <c r="A369" s="25">
        <v>25.156055680132017</v>
      </c>
      <c r="B369" s="22" t="s">
        <v>96</v>
      </c>
      <c r="C369" s="62">
        <v>44526</v>
      </c>
      <c r="D369" s="63">
        <v>44526.717361111114</v>
      </c>
      <c r="E369" s="27">
        <v>1.3833333334769122</v>
      </c>
      <c r="F369" s="22">
        <v>1636</v>
      </c>
      <c r="G369" s="22">
        <v>-3375</v>
      </c>
      <c r="H369" s="27">
        <v>2.8362960000000004</v>
      </c>
      <c r="I369" s="65">
        <v>1787635000</v>
      </c>
      <c r="J369" s="34">
        <v>2.0462359999999999E-3</v>
      </c>
      <c r="K369" s="27">
        <v>0.1464694</v>
      </c>
      <c r="L369" s="66">
        <v>4.4258609999999997E-2</v>
      </c>
      <c r="M369" s="27">
        <v>0.23815839999999999</v>
      </c>
      <c r="N369" s="22">
        <v>27</v>
      </c>
      <c r="O369" s="22">
        <v>-2</v>
      </c>
      <c r="P369" s="22">
        <v>11</v>
      </c>
      <c r="Q369" s="64">
        <v>1.3000000000000001E-8</v>
      </c>
      <c r="R369" s="34">
        <v>2.0556429228498008E-3</v>
      </c>
      <c r="S369" s="25">
        <v>25.156055680132017</v>
      </c>
    </row>
    <row r="370" spans="1:19" x14ac:dyDescent="0.3">
      <c r="A370" s="25">
        <v>25.157558668138957</v>
      </c>
      <c r="B370" s="22" t="s">
        <v>310</v>
      </c>
      <c r="C370" s="62">
        <v>44527</v>
      </c>
      <c r="D370" s="63">
        <v>44527.206944444442</v>
      </c>
      <c r="E370" s="27">
        <v>12.81</v>
      </c>
      <c r="F370" s="22">
        <v>2504</v>
      </c>
      <c r="G370" s="22">
        <v>-1734</v>
      </c>
      <c r="H370" s="27">
        <v>2.883626</v>
      </c>
      <c r="I370" s="65">
        <v>1811270000</v>
      </c>
      <c r="J370" s="34">
        <v>2.046239E-3</v>
      </c>
      <c r="K370" s="27">
        <v>0.1293716</v>
      </c>
      <c r="L370" s="66">
        <v>4.1730969999999999E-2</v>
      </c>
      <c r="M370" s="27">
        <v>0.1281494</v>
      </c>
      <c r="N370" s="22">
        <v>48</v>
      </c>
      <c r="O370" s="22">
        <v>-25</v>
      </c>
      <c r="P370" s="22">
        <v>5</v>
      </c>
      <c r="Q370" s="64">
        <v>1.2E-8</v>
      </c>
      <c r="R370" s="34">
        <v>2.0556459366413522E-3</v>
      </c>
      <c r="S370" s="25">
        <v>25.157558668138957</v>
      </c>
    </row>
    <row r="371" spans="1:19" x14ac:dyDescent="0.3">
      <c r="A371" s="25">
        <v>25.160063648150377</v>
      </c>
      <c r="B371" s="22" t="s">
        <v>732</v>
      </c>
      <c r="C371" s="62">
        <v>44528</v>
      </c>
      <c r="D371" s="63">
        <v>44528.177777777775</v>
      </c>
      <c r="E371" s="27">
        <v>35.140000000081493</v>
      </c>
      <c r="F371" s="22">
        <v>2622</v>
      </c>
      <c r="G371" s="22">
        <v>-3127</v>
      </c>
      <c r="H371" s="27">
        <v>2.9320519999999997</v>
      </c>
      <c r="I371" s="65">
        <v>1835114000</v>
      </c>
      <c r="J371" s="34">
        <v>2.046244E-3</v>
      </c>
      <c r="K371" s="27">
        <v>0.1113238</v>
      </c>
      <c r="L371" s="66">
        <v>3.8615749999999997E-2</v>
      </c>
      <c r="M371" s="27">
        <v>0.32271820000000001</v>
      </c>
      <c r="N371" s="22">
        <v>46</v>
      </c>
      <c r="O371" s="22">
        <v>-23</v>
      </c>
      <c r="P371" s="22">
        <v>6</v>
      </c>
      <c r="Q371" s="64">
        <v>1.0999999999999999E-8</v>
      </c>
      <c r="R371" s="34">
        <v>2.0556509596272709E-3</v>
      </c>
      <c r="S371" s="25">
        <v>25.160063648150377</v>
      </c>
    </row>
    <row r="372" spans="1:19" x14ac:dyDescent="0.3">
      <c r="A372" s="25">
        <v>25.161566636157097</v>
      </c>
      <c r="B372" s="22" t="s">
        <v>233</v>
      </c>
      <c r="C372" s="62">
        <v>44527</v>
      </c>
      <c r="D372" s="63">
        <v>44527.030555555553</v>
      </c>
      <c r="E372" s="27">
        <v>8.9000000000232831</v>
      </c>
      <c r="F372" s="22">
        <v>1796</v>
      </c>
      <c r="G372" s="22">
        <v>-2832</v>
      </c>
      <c r="H372" s="27">
        <v>2.7981979999999997</v>
      </c>
      <c r="I372" s="65">
        <v>1748642000</v>
      </c>
      <c r="J372" s="34">
        <v>2.0462470000000002E-3</v>
      </c>
      <c r="K372" s="27">
        <v>8.0524349999999995E-2</v>
      </c>
      <c r="L372" s="66">
        <v>4.5905889999999998E-2</v>
      </c>
      <c r="M372" s="27">
        <v>0.1019798</v>
      </c>
      <c r="N372" s="22">
        <v>46</v>
      </c>
      <c r="O372" s="22">
        <v>-19</v>
      </c>
      <c r="P372" s="22">
        <v>9</v>
      </c>
      <c r="Q372" s="64">
        <v>1.2E-8</v>
      </c>
      <c r="R372" s="34">
        <v>2.0556539734188223E-3</v>
      </c>
      <c r="S372" s="25">
        <v>25.161566636157097</v>
      </c>
    </row>
    <row r="373" spans="1:19" x14ac:dyDescent="0.3">
      <c r="A373" s="25">
        <v>25.165574604175234</v>
      </c>
      <c r="B373" s="22" t="s">
        <v>470</v>
      </c>
      <c r="C373" s="62">
        <v>44527</v>
      </c>
      <c r="D373" s="63">
        <v>44527.572916666664</v>
      </c>
      <c r="E373" s="27">
        <v>21.270000000139699</v>
      </c>
      <c r="F373" s="22">
        <v>2622</v>
      </c>
      <c r="G373" s="22">
        <v>-3168</v>
      </c>
      <c r="H373" s="27">
        <v>2.952626</v>
      </c>
      <c r="I373" s="65">
        <v>1846741000</v>
      </c>
      <c r="J373" s="34">
        <v>2.0462549999999999E-3</v>
      </c>
      <c r="K373" s="27">
        <v>0.13072339999999999</v>
      </c>
      <c r="L373" s="66">
        <v>4.276986E-2</v>
      </c>
      <c r="M373" s="27">
        <v>0.2103788</v>
      </c>
      <c r="N373" s="22">
        <v>48</v>
      </c>
      <c r="O373" s="22">
        <v>-23</v>
      </c>
      <c r="P373" s="22">
        <v>10</v>
      </c>
      <c r="Q373" s="64">
        <v>1.2E-8</v>
      </c>
      <c r="R373" s="34">
        <v>2.0556620101962919E-3</v>
      </c>
      <c r="S373" s="25">
        <v>25.165574604175234</v>
      </c>
    </row>
    <row r="374" spans="1:19" x14ac:dyDescent="0.3">
      <c r="A374" s="25">
        <v>25.169081576190912</v>
      </c>
      <c r="B374" s="22" t="s">
        <v>728</v>
      </c>
      <c r="C374" s="62">
        <v>44528</v>
      </c>
      <c r="D374" s="63">
        <v>44528.168749999997</v>
      </c>
      <c r="E374" s="27">
        <v>34.923333333407065</v>
      </c>
      <c r="F374" s="22">
        <v>2465</v>
      </c>
      <c r="G374" s="22">
        <v>-3250</v>
      </c>
      <c r="H374" s="27">
        <v>2.928766</v>
      </c>
      <c r="I374" s="65">
        <v>1923832000</v>
      </c>
      <c r="J374" s="34">
        <v>2.0462620000000001E-3</v>
      </c>
      <c r="K374" s="27">
        <v>0.14223769999999999</v>
      </c>
      <c r="L374" s="66">
        <v>4.3357840000000002E-2</v>
      </c>
      <c r="M374" s="27">
        <v>0.35369349999999999</v>
      </c>
      <c r="N374" s="22">
        <v>45</v>
      </c>
      <c r="O374" s="22">
        <v>-19</v>
      </c>
      <c r="P374" s="22">
        <v>3</v>
      </c>
      <c r="Q374" s="64">
        <v>1.0999999999999999E-8</v>
      </c>
      <c r="R374" s="34">
        <v>2.0556690423765779E-3</v>
      </c>
      <c r="S374" s="25">
        <v>25.169081576190912</v>
      </c>
    </row>
    <row r="375" spans="1:19" x14ac:dyDescent="0.3">
      <c r="A375" s="25">
        <v>25.170083568195388</v>
      </c>
      <c r="B375" s="22" t="s">
        <v>682</v>
      </c>
      <c r="C375" s="62">
        <v>44528</v>
      </c>
      <c r="D375" s="63">
        <v>44528.063194444447</v>
      </c>
      <c r="E375" s="27">
        <v>32.713333333558403</v>
      </c>
      <c r="F375" s="22">
        <v>2032</v>
      </c>
      <c r="G375" s="22">
        <v>-2881</v>
      </c>
      <c r="H375" s="27">
        <v>3.0148200000000003</v>
      </c>
      <c r="I375" s="65">
        <v>1911648000</v>
      </c>
      <c r="J375" s="34">
        <v>2.0462639999999999E-3</v>
      </c>
      <c r="K375" s="27">
        <v>0.12967909999999999</v>
      </c>
      <c r="L375" s="66">
        <v>3.8270890000000002E-2</v>
      </c>
      <c r="M375" s="27">
        <v>0.40924189999999999</v>
      </c>
      <c r="N375" s="22">
        <v>41</v>
      </c>
      <c r="O375" s="22">
        <v>-24</v>
      </c>
      <c r="P375" s="22">
        <v>12</v>
      </c>
      <c r="Q375" s="64">
        <v>1.0999999999999999E-8</v>
      </c>
      <c r="R375" s="34">
        <v>2.0556710515709452E-3</v>
      </c>
      <c r="S375" s="25">
        <v>25.170083568195388</v>
      </c>
    </row>
    <row r="376" spans="1:19" x14ac:dyDescent="0.3">
      <c r="A376" s="25">
        <v>25.170584564197629</v>
      </c>
      <c r="B376" s="22" t="s">
        <v>554</v>
      </c>
      <c r="C376" s="62">
        <v>44527</v>
      </c>
      <c r="D376" s="63">
        <v>44527.765277777777</v>
      </c>
      <c r="E376" s="27">
        <v>25.88666666683741</v>
      </c>
      <c r="F376" s="22">
        <v>2897</v>
      </c>
      <c r="G376" s="22">
        <v>-2553</v>
      </c>
      <c r="H376" s="27">
        <v>2.9124940000000001</v>
      </c>
      <c r="I376" s="65">
        <v>1845962000</v>
      </c>
      <c r="J376" s="34">
        <v>2.0462649999999998E-3</v>
      </c>
      <c r="K376" s="27">
        <v>0.15769069999999999</v>
      </c>
      <c r="L376" s="66">
        <v>4.1401420000000001E-2</v>
      </c>
      <c r="M376" s="27">
        <v>0.1290975</v>
      </c>
      <c r="N376" s="22">
        <v>50</v>
      </c>
      <c r="O376" s="22">
        <v>-25</v>
      </c>
      <c r="P376" s="22">
        <v>5</v>
      </c>
      <c r="Q376" s="64">
        <v>1.0999999999999999E-8</v>
      </c>
      <c r="R376" s="34">
        <v>2.0556720561681289E-3</v>
      </c>
      <c r="S376" s="25">
        <v>25.170584564197629</v>
      </c>
    </row>
    <row r="377" spans="1:19" x14ac:dyDescent="0.3">
      <c r="A377" s="25">
        <v>25.172588548206587</v>
      </c>
      <c r="B377" s="22" t="s">
        <v>791</v>
      </c>
      <c r="C377" s="62">
        <v>44528</v>
      </c>
      <c r="D377" s="63">
        <v>44528.3125</v>
      </c>
      <c r="E377" s="27">
        <v>38.373333333476914</v>
      </c>
      <c r="F377" s="22">
        <v>3116</v>
      </c>
      <c r="G377" s="22">
        <v>-2179</v>
      </c>
      <c r="H377" s="27">
        <v>2.9279830000000002</v>
      </c>
      <c r="I377" s="65">
        <v>1860025000</v>
      </c>
      <c r="J377" s="34">
        <v>2.0462689999999999E-3</v>
      </c>
      <c r="K377" s="27">
        <v>0.11048340000000001</v>
      </c>
      <c r="L377" s="66">
        <v>3.8989759999999998E-2</v>
      </c>
      <c r="M377" s="27">
        <v>7.0194380000000001E-2</v>
      </c>
      <c r="N377" s="22">
        <v>47</v>
      </c>
      <c r="O377" s="22">
        <v>-29</v>
      </c>
      <c r="P377" s="22">
        <v>3</v>
      </c>
      <c r="Q377" s="64">
        <v>1E-8</v>
      </c>
      <c r="R377" s="34">
        <v>2.0556760745568639E-3</v>
      </c>
      <c r="S377" s="25">
        <v>25.172588548206587</v>
      </c>
    </row>
    <row r="378" spans="1:19" x14ac:dyDescent="0.3">
      <c r="A378" s="25">
        <v>25.173590540211286</v>
      </c>
      <c r="B378" s="22" t="s">
        <v>88</v>
      </c>
      <c r="C378" s="62">
        <v>44526</v>
      </c>
      <c r="D378" s="63">
        <v>44526.698611111111</v>
      </c>
      <c r="E378" s="27">
        <v>0.93333333340706304</v>
      </c>
      <c r="F378" s="22">
        <v>1716</v>
      </c>
      <c r="G378" s="22">
        <v>-2521</v>
      </c>
      <c r="H378" s="27">
        <v>2.8326980000000002</v>
      </c>
      <c r="I378" s="65">
        <v>1845559000</v>
      </c>
      <c r="J378" s="34">
        <v>2.0462710000000001E-3</v>
      </c>
      <c r="K378" s="27">
        <v>0.17746540000000002</v>
      </c>
      <c r="L378" s="66">
        <v>4.5187150000000002E-2</v>
      </c>
      <c r="M378" s="27">
        <v>0.15703729999999999</v>
      </c>
      <c r="N378" s="22">
        <v>28</v>
      </c>
      <c r="O378" s="22">
        <v>-2</v>
      </c>
      <c r="P378" s="22">
        <v>2</v>
      </c>
      <c r="Q378" s="64">
        <v>1.3000000000000001E-8</v>
      </c>
      <c r="R378" s="34">
        <v>2.0556780837512317E-3</v>
      </c>
      <c r="S378" s="25">
        <v>25.173590540211286</v>
      </c>
    </row>
    <row r="379" spans="1:19" x14ac:dyDescent="0.3">
      <c r="A379" s="25">
        <v>25.174091536213528</v>
      </c>
      <c r="B379" s="22" t="s">
        <v>458</v>
      </c>
      <c r="C379" s="62">
        <v>44527</v>
      </c>
      <c r="D379" s="63">
        <v>44527.545138888891</v>
      </c>
      <c r="E379" s="27">
        <v>20.603333333570045</v>
      </c>
      <c r="F379" s="22">
        <v>3076</v>
      </c>
      <c r="G379" s="22">
        <v>-2856</v>
      </c>
      <c r="H379" s="27">
        <v>2.9042789999999998</v>
      </c>
      <c r="I379" s="65">
        <v>1840553000</v>
      </c>
      <c r="J379" s="34">
        <v>2.046272E-3</v>
      </c>
      <c r="K379" s="27">
        <v>0.1148135</v>
      </c>
      <c r="L379" s="66">
        <v>3.812111E-2</v>
      </c>
      <c r="M379" s="27">
        <v>7.7671690000000002E-2</v>
      </c>
      <c r="N379" s="22">
        <v>52</v>
      </c>
      <c r="O379" s="22">
        <v>-24</v>
      </c>
      <c r="P379" s="22">
        <v>2</v>
      </c>
      <c r="Q379" s="64">
        <v>1.0999999999999999E-8</v>
      </c>
      <c r="R379" s="34">
        <v>2.0556790883484153E-3</v>
      </c>
      <c r="S379" s="25">
        <v>25.174091536213528</v>
      </c>
    </row>
    <row r="380" spans="1:19" x14ac:dyDescent="0.3">
      <c r="A380" s="25">
        <v>25.175093528218007</v>
      </c>
      <c r="B380" s="22" t="s">
        <v>311</v>
      </c>
      <c r="C380" s="62">
        <v>44527</v>
      </c>
      <c r="D380" s="63">
        <v>44527.209722222222</v>
      </c>
      <c r="E380" s="27">
        <v>12.876666666709353</v>
      </c>
      <c r="F380" s="22">
        <v>2229</v>
      </c>
      <c r="G380" s="22">
        <v>-3168</v>
      </c>
      <c r="H380" s="27">
        <v>2.888477</v>
      </c>
      <c r="I380" s="65">
        <v>1834865000</v>
      </c>
      <c r="J380" s="34">
        <v>2.0462739999999998E-3</v>
      </c>
      <c r="K380" s="27">
        <v>0.12776760000000001</v>
      </c>
      <c r="L380" s="66">
        <v>4.6511219999999999E-2</v>
      </c>
      <c r="M380" s="27">
        <v>0.42531829999999998</v>
      </c>
      <c r="N380" s="22">
        <v>46</v>
      </c>
      <c r="O380" s="22">
        <v>-23</v>
      </c>
      <c r="P380" s="22">
        <v>4</v>
      </c>
      <c r="Q380" s="64">
        <v>1.2E-8</v>
      </c>
      <c r="R380" s="34">
        <v>2.0556810975427826E-3</v>
      </c>
      <c r="S380" s="25">
        <v>25.175093528218007</v>
      </c>
    </row>
    <row r="381" spans="1:19" x14ac:dyDescent="0.3">
      <c r="A381" s="25">
        <v>25.177097512226965</v>
      </c>
      <c r="B381" s="22" t="s">
        <v>739</v>
      </c>
      <c r="C381" s="62">
        <v>44528</v>
      </c>
      <c r="D381" s="63">
        <v>44528.193749999999</v>
      </c>
      <c r="E381" s="27">
        <v>35.52333333344199</v>
      </c>
      <c r="F381" s="22">
        <v>2976</v>
      </c>
      <c r="G381" s="22">
        <v>-3085</v>
      </c>
      <c r="H381" s="27">
        <v>2.9316600000000004</v>
      </c>
      <c r="I381" s="65">
        <v>1890461000</v>
      </c>
      <c r="J381" s="34">
        <v>2.0462779999999999E-3</v>
      </c>
      <c r="K381" s="27">
        <v>0.12576280000000001</v>
      </c>
      <c r="L381" s="66">
        <v>3.8029090000000002E-2</v>
      </c>
      <c r="M381" s="27">
        <v>0.15316540000000001</v>
      </c>
      <c r="N381" s="22">
        <v>48</v>
      </c>
      <c r="O381" s="22">
        <v>-19</v>
      </c>
      <c r="P381" s="22">
        <v>4</v>
      </c>
      <c r="Q381" s="64">
        <v>1.0999999999999999E-8</v>
      </c>
      <c r="R381" s="34">
        <v>2.0556851159315177E-3</v>
      </c>
      <c r="S381" s="25">
        <v>25.177097512226965</v>
      </c>
    </row>
    <row r="382" spans="1:19" x14ac:dyDescent="0.3">
      <c r="A382" s="25">
        <v>25.179101496236143</v>
      </c>
      <c r="B382" s="22" t="s">
        <v>660</v>
      </c>
      <c r="C382" s="62">
        <v>44528</v>
      </c>
      <c r="D382" s="63">
        <v>44528.008333333331</v>
      </c>
      <c r="E382" s="27">
        <v>31.396666666790843</v>
      </c>
      <c r="F382" s="22">
        <v>2072</v>
      </c>
      <c r="G382" s="22">
        <v>-3045</v>
      </c>
      <c r="H382" s="27">
        <v>3.038916</v>
      </c>
      <c r="I382" s="65">
        <v>1909523000</v>
      </c>
      <c r="J382" s="34">
        <v>2.046282E-3</v>
      </c>
      <c r="K382" s="27">
        <v>0.1142002</v>
      </c>
      <c r="L382" s="66">
        <v>4.2277960000000003E-2</v>
      </c>
      <c r="M382" s="27">
        <v>0.38336229999999999</v>
      </c>
      <c r="N382" s="22">
        <v>43</v>
      </c>
      <c r="O382" s="22">
        <v>-24</v>
      </c>
      <c r="P382" s="22">
        <v>8</v>
      </c>
      <c r="Q382" s="64">
        <v>1.0999999999999999E-8</v>
      </c>
      <c r="R382" s="34">
        <v>2.0556891343202527E-3</v>
      </c>
      <c r="S382" s="25">
        <v>25.179101496236143</v>
      </c>
    </row>
    <row r="383" spans="1:19" x14ac:dyDescent="0.3">
      <c r="A383" s="25">
        <v>25.184111456258542</v>
      </c>
      <c r="B383" s="22" t="s">
        <v>245</v>
      </c>
      <c r="C383" s="62">
        <v>44527</v>
      </c>
      <c r="D383" s="63">
        <v>44527.058333333334</v>
      </c>
      <c r="E383" s="27">
        <v>9.5666666667675599</v>
      </c>
      <c r="F383" s="22">
        <v>1756</v>
      </c>
      <c r="G383" s="22">
        <v>-3220</v>
      </c>
      <c r="H383" s="27">
        <v>2.8037520000000002</v>
      </c>
      <c r="I383" s="65">
        <v>1733659000</v>
      </c>
      <c r="J383" s="34">
        <v>2.0462919999999999E-3</v>
      </c>
      <c r="K383" s="27">
        <v>0.10976659999999999</v>
      </c>
      <c r="L383" s="66">
        <v>4.0866140000000002E-2</v>
      </c>
      <c r="M383" s="27">
        <v>0.23109689999999999</v>
      </c>
      <c r="N383" s="22">
        <v>45</v>
      </c>
      <c r="O383" s="22">
        <v>-22</v>
      </c>
      <c r="P383" s="22">
        <v>12</v>
      </c>
      <c r="Q383" s="64">
        <v>1.2E-8</v>
      </c>
      <c r="R383" s="34">
        <v>2.0556991802920897E-3</v>
      </c>
      <c r="S383" s="25">
        <v>25.184111456258542</v>
      </c>
    </row>
    <row r="384" spans="1:19" x14ac:dyDescent="0.3">
      <c r="A384" s="25">
        <v>25.184111456258542</v>
      </c>
      <c r="B384" s="22" t="s">
        <v>841</v>
      </c>
      <c r="C384" s="62">
        <v>44528</v>
      </c>
      <c r="D384" s="63">
        <v>44528.427777777775</v>
      </c>
      <c r="E384" s="27">
        <v>41.140000000081493</v>
      </c>
      <c r="F384" s="22">
        <v>2740</v>
      </c>
      <c r="G384" s="22">
        <v>-2553</v>
      </c>
      <c r="H384" s="27">
        <v>2.9448810000000001</v>
      </c>
      <c r="I384" s="65">
        <v>1929196000</v>
      </c>
      <c r="J384" s="34">
        <v>2.0462919999999999E-3</v>
      </c>
      <c r="K384" s="27">
        <v>0.1146151</v>
      </c>
      <c r="L384" s="66">
        <v>3.7623980000000001E-2</v>
      </c>
      <c r="M384" s="27">
        <v>7.2337319999999997E-2</v>
      </c>
      <c r="N384" s="22">
        <v>45</v>
      </c>
      <c r="O384" s="22">
        <v>-26</v>
      </c>
      <c r="P384" s="22">
        <v>-1</v>
      </c>
      <c r="Q384" s="64">
        <v>1E-8</v>
      </c>
      <c r="R384" s="34">
        <v>2.0556991802920897E-3</v>
      </c>
      <c r="S384" s="25">
        <v>25.184111456258542</v>
      </c>
    </row>
    <row r="385" spans="1:19" x14ac:dyDescent="0.3">
      <c r="A385" s="25">
        <v>25.18611544026772</v>
      </c>
      <c r="B385" s="22" t="s">
        <v>285</v>
      </c>
      <c r="C385" s="62">
        <v>44527</v>
      </c>
      <c r="D385" s="63">
        <v>44527.15</v>
      </c>
      <c r="E385" s="27">
        <v>11.443333333418705</v>
      </c>
      <c r="F385" s="22">
        <v>2268</v>
      </c>
      <c r="G385" s="22">
        <v>-2758</v>
      </c>
      <c r="H385" s="27">
        <v>2.8268299999999997</v>
      </c>
      <c r="I385" s="65">
        <v>1785556000</v>
      </c>
      <c r="J385" s="34">
        <v>2.046296E-3</v>
      </c>
      <c r="K385" s="27">
        <v>0.10006090000000001</v>
      </c>
      <c r="L385" s="66">
        <v>4.7803520000000002E-2</v>
      </c>
      <c r="M385" s="27">
        <v>0.1437852</v>
      </c>
      <c r="N385" s="22">
        <v>48</v>
      </c>
      <c r="O385" s="22">
        <v>-25</v>
      </c>
      <c r="P385" s="22">
        <v>5</v>
      </c>
      <c r="Q385" s="64">
        <v>1.2E-8</v>
      </c>
      <c r="R385" s="34">
        <v>2.0557031986808247E-3</v>
      </c>
      <c r="S385" s="25">
        <v>25.18611544026772</v>
      </c>
    </row>
    <row r="386" spans="1:19" x14ac:dyDescent="0.3">
      <c r="A386" s="25">
        <v>25.189622412283619</v>
      </c>
      <c r="B386" s="22" t="s">
        <v>421</v>
      </c>
      <c r="C386" s="62">
        <v>44527</v>
      </c>
      <c r="D386" s="63">
        <v>44527.461111111108</v>
      </c>
      <c r="E386" s="27">
        <v>18.909999999976719</v>
      </c>
      <c r="F386" s="22">
        <v>3076</v>
      </c>
      <c r="G386" s="22">
        <v>-2099</v>
      </c>
      <c r="H386" s="27">
        <v>2.8941090000000003</v>
      </c>
      <c r="I386" s="65">
        <v>1798684000</v>
      </c>
      <c r="J386" s="34">
        <v>2.0463030000000002E-3</v>
      </c>
      <c r="K386" s="27">
        <v>0.12084980000000001</v>
      </c>
      <c r="L386" s="66">
        <v>4.126581E-2</v>
      </c>
      <c r="M386" s="27">
        <v>0.19420750000000001</v>
      </c>
      <c r="N386" s="22">
        <v>46</v>
      </c>
      <c r="O386" s="22">
        <v>-28</v>
      </c>
      <c r="P386" s="22">
        <v>6</v>
      </c>
      <c r="Q386" s="64">
        <v>1.2E-8</v>
      </c>
      <c r="R386" s="34">
        <v>2.0557102308611111E-3</v>
      </c>
      <c r="S386" s="25">
        <v>25.189622412283619</v>
      </c>
    </row>
    <row r="387" spans="1:19" x14ac:dyDescent="0.3">
      <c r="A387" s="25">
        <v>25.19262838829728</v>
      </c>
      <c r="B387" s="22" t="s">
        <v>87</v>
      </c>
      <c r="C387" s="62">
        <v>44526</v>
      </c>
      <c r="D387" s="63">
        <v>44526.696527777778</v>
      </c>
      <c r="E387" s="27">
        <v>0.88333333341870457</v>
      </c>
      <c r="F387" s="22">
        <v>2778</v>
      </c>
      <c r="G387" s="22">
        <v>-3168</v>
      </c>
      <c r="H387" s="27">
        <v>2.8349660000000001</v>
      </c>
      <c r="I387" s="65">
        <v>1817483000</v>
      </c>
      <c r="J387" s="34">
        <v>2.0463090000000001E-3</v>
      </c>
      <c r="K387" s="27">
        <v>0.12760280000000002</v>
      </c>
      <c r="L387" s="66">
        <v>4.145273E-2</v>
      </c>
      <c r="M387" s="27">
        <v>0.1186117</v>
      </c>
      <c r="N387" s="22">
        <v>28</v>
      </c>
      <c r="O387" s="22">
        <v>-2</v>
      </c>
      <c r="P387" s="22">
        <v>3</v>
      </c>
      <c r="Q387" s="64">
        <v>1.3000000000000001E-8</v>
      </c>
      <c r="R387" s="34">
        <v>2.0557162584442135E-3</v>
      </c>
      <c r="S387" s="25">
        <v>25.19262838829728</v>
      </c>
    </row>
    <row r="388" spans="1:19" x14ac:dyDescent="0.3">
      <c r="A388" s="25">
        <v>25.193630380301535</v>
      </c>
      <c r="B388" s="22" t="s">
        <v>119</v>
      </c>
      <c r="C388" s="62">
        <v>44526</v>
      </c>
      <c r="D388" s="63">
        <v>44526.770138888889</v>
      </c>
      <c r="E388" s="27">
        <v>2.6500000000814907</v>
      </c>
      <c r="F388" s="22">
        <v>2857</v>
      </c>
      <c r="G388" s="22">
        <v>-3250</v>
      </c>
      <c r="H388" s="27">
        <v>2.8322280000000002</v>
      </c>
      <c r="I388" s="65">
        <v>1822042000</v>
      </c>
      <c r="J388" s="34">
        <v>2.0463109999999999E-3</v>
      </c>
      <c r="K388" s="27">
        <v>0.11398149999999999</v>
      </c>
      <c r="L388" s="66">
        <v>4.3549949999999997E-2</v>
      </c>
      <c r="M388" s="27">
        <v>8.0204919999999999E-2</v>
      </c>
      <c r="N388" s="22">
        <v>37</v>
      </c>
      <c r="O388" s="22">
        <v>-9</v>
      </c>
      <c r="P388" s="22">
        <v>1</v>
      </c>
      <c r="Q388" s="64">
        <v>1.3000000000000001E-8</v>
      </c>
      <c r="R388" s="34">
        <v>2.0557182676385808E-3</v>
      </c>
      <c r="S388" s="25">
        <v>25.193630380301535</v>
      </c>
    </row>
    <row r="389" spans="1:19" x14ac:dyDescent="0.3">
      <c r="A389" s="25">
        <v>25.197137352317654</v>
      </c>
      <c r="B389" s="22" t="s">
        <v>128</v>
      </c>
      <c r="C389" s="62">
        <v>44526</v>
      </c>
      <c r="D389" s="63">
        <v>44526.790277777778</v>
      </c>
      <c r="E389" s="27">
        <v>3.1333333334187046</v>
      </c>
      <c r="F389" s="22">
        <v>2032</v>
      </c>
      <c r="G389" s="22">
        <v>-1734</v>
      </c>
      <c r="H389" s="27">
        <v>2.816738</v>
      </c>
      <c r="I389" s="65">
        <v>1781735000</v>
      </c>
      <c r="J389" s="34">
        <v>2.0463180000000001E-3</v>
      </c>
      <c r="K389" s="27">
        <v>0.1323608</v>
      </c>
      <c r="L389" s="66">
        <v>4.4401089999999997E-2</v>
      </c>
      <c r="M389" s="27">
        <v>8.5191719999999999E-2</v>
      </c>
      <c r="N389" s="22">
        <v>36</v>
      </c>
      <c r="O389" s="22">
        <v>-6</v>
      </c>
      <c r="P389" s="22">
        <v>3</v>
      </c>
      <c r="Q389" s="64">
        <v>1.3000000000000001E-8</v>
      </c>
      <c r="R389" s="34">
        <v>2.0557252998188672E-3</v>
      </c>
      <c r="S389" s="25">
        <v>25.197137352317654</v>
      </c>
    </row>
    <row r="390" spans="1:19" x14ac:dyDescent="0.3">
      <c r="A390" s="25">
        <v>25.205153288353486</v>
      </c>
      <c r="B390" s="22" t="s">
        <v>195</v>
      </c>
      <c r="C390" s="62">
        <v>44526</v>
      </c>
      <c r="D390" s="63">
        <v>44526.943749999999</v>
      </c>
      <c r="E390" s="27">
        <v>6.8166666667093523</v>
      </c>
      <c r="F390" s="22">
        <v>2504</v>
      </c>
      <c r="G390" s="22">
        <v>-2717</v>
      </c>
      <c r="H390" s="27">
        <v>2.7845849999999999</v>
      </c>
      <c r="I390" s="65">
        <v>1735042000</v>
      </c>
      <c r="J390" s="34">
        <v>2.0463339999999999E-3</v>
      </c>
      <c r="K390" s="27">
        <v>9.8213099999999998E-2</v>
      </c>
      <c r="L390" s="66">
        <v>4.77058E-2</v>
      </c>
      <c r="M390" s="27">
        <v>4.124477E-2</v>
      </c>
      <c r="N390" s="22">
        <v>45</v>
      </c>
      <c r="O390" s="22">
        <v>-20</v>
      </c>
      <c r="P390" s="22">
        <v>6</v>
      </c>
      <c r="Q390" s="64">
        <v>1.3000000000000001E-8</v>
      </c>
      <c r="R390" s="34">
        <v>2.0557413733738065E-3</v>
      </c>
      <c r="S390" s="25">
        <v>25.205153288353486</v>
      </c>
    </row>
    <row r="391" spans="1:19" x14ac:dyDescent="0.3">
      <c r="A391" s="25">
        <v>25.205153288353486</v>
      </c>
      <c r="B391" s="22" t="s">
        <v>242</v>
      </c>
      <c r="C391" s="62">
        <v>44527</v>
      </c>
      <c r="D391" s="63">
        <v>44527.051388888889</v>
      </c>
      <c r="E391" s="27">
        <v>9.4000000000814907</v>
      </c>
      <c r="F391" s="22">
        <v>3036</v>
      </c>
      <c r="G391" s="22">
        <v>-2019</v>
      </c>
      <c r="H391" s="27">
        <v>2.7974939999999999</v>
      </c>
      <c r="I391" s="65">
        <v>1736363000</v>
      </c>
      <c r="J391" s="34">
        <v>2.0463339999999999E-3</v>
      </c>
      <c r="K391" s="27">
        <v>0.1448564</v>
      </c>
      <c r="L391" s="66">
        <v>4.5566540000000003E-2</v>
      </c>
      <c r="M391" s="27">
        <v>0.40370060000000002</v>
      </c>
      <c r="N391" s="22">
        <v>47</v>
      </c>
      <c r="O391" s="22">
        <v>-23</v>
      </c>
      <c r="P391" s="22">
        <v>8</v>
      </c>
      <c r="Q391" s="64">
        <v>1.2E-8</v>
      </c>
      <c r="R391" s="34">
        <v>2.0557413733738065E-3</v>
      </c>
      <c r="S391" s="25">
        <v>25.205153288353486</v>
      </c>
    </row>
    <row r="392" spans="1:19" x14ac:dyDescent="0.3">
      <c r="A392" s="25">
        <v>25.208159264367147</v>
      </c>
      <c r="B392" s="22" t="s">
        <v>127</v>
      </c>
      <c r="C392" s="62">
        <v>44526</v>
      </c>
      <c r="D392" s="63">
        <v>44526.788194444445</v>
      </c>
      <c r="E392" s="27">
        <v>3.0833333334303461</v>
      </c>
      <c r="F392" s="22">
        <v>2347</v>
      </c>
      <c r="G392" s="22">
        <v>-3373</v>
      </c>
      <c r="H392" s="27">
        <v>2.8230750000000002</v>
      </c>
      <c r="I392" s="69">
        <v>1525344000</v>
      </c>
      <c r="J392" s="34">
        <v>2.0463399999999998E-3</v>
      </c>
      <c r="K392" s="27">
        <v>0.15445320000000001</v>
      </c>
      <c r="L392" s="66">
        <v>4.1073430000000001E-2</v>
      </c>
      <c r="M392" s="27">
        <v>3.0791969999999998E-2</v>
      </c>
      <c r="N392" s="22">
        <v>38</v>
      </c>
      <c r="O392" s="22">
        <v>-12</v>
      </c>
      <c r="P392" s="22">
        <v>12</v>
      </c>
      <c r="Q392" s="64">
        <v>1.3000000000000001E-8</v>
      </c>
      <c r="R392" s="34">
        <v>2.0557474009569089E-3</v>
      </c>
      <c r="S392" s="25">
        <v>25.208159264367147</v>
      </c>
    </row>
    <row r="393" spans="1:19" x14ac:dyDescent="0.3">
      <c r="A393" s="25">
        <v>25.210163248376105</v>
      </c>
      <c r="B393" s="22" t="s">
        <v>685</v>
      </c>
      <c r="C393" s="62">
        <v>44528</v>
      </c>
      <c r="D393" s="63">
        <v>44528.070138888892</v>
      </c>
      <c r="E393" s="27">
        <v>32.880000000244472</v>
      </c>
      <c r="F393" s="22">
        <v>3036</v>
      </c>
      <c r="G393" s="22">
        <v>-1979</v>
      </c>
      <c r="H393" s="27">
        <v>3.0092659999999998</v>
      </c>
      <c r="I393" s="65">
        <v>1915332000</v>
      </c>
      <c r="J393" s="34">
        <v>2.0463439999999999E-3</v>
      </c>
      <c r="K393" s="27">
        <v>0.1044615</v>
      </c>
      <c r="L393" s="66">
        <v>4.2138920000000003E-2</v>
      </c>
      <c r="M393" s="27">
        <v>0.49303580000000002</v>
      </c>
      <c r="N393" s="22">
        <v>49</v>
      </c>
      <c r="O393" s="22">
        <v>-29</v>
      </c>
      <c r="P393" s="22">
        <v>1</v>
      </c>
      <c r="Q393" s="64">
        <v>1.0999999999999999E-8</v>
      </c>
      <c r="R393" s="34">
        <v>2.0557514193456439E-3</v>
      </c>
      <c r="S393" s="25">
        <v>25.210163248376105</v>
      </c>
    </row>
    <row r="394" spans="1:19" x14ac:dyDescent="0.3">
      <c r="A394" s="25">
        <v>25.211165240380808</v>
      </c>
      <c r="B394" s="70" t="s">
        <v>425</v>
      </c>
      <c r="C394" s="80">
        <v>44527</v>
      </c>
      <c r="D394" s="81">
        <v>44527.470138888886</v>
      </c>
      <c r="E394" s="43">
        <v>18.803333333465272</v>
      </c>
      <c r="F394" s="22">
        <v>2622</v>
      </c>
      <c r="G394" s="22">
        <v>-3086</v>
      </c>
      <c r="H394" s="27">
        <v>2.9045920000000001</v>
      </c>
      <c r="I394" s="65">
        <v>1819945000</v>
      </c>
      <c r="J394" s="34">
        <v>2.0463460000000001E-3</v>
      </c>
      <c r="K394" s="27">
        <v>0.11587600000000001</v>
      </c>
      <c r="L394" s="66">
        <v>4.1277300000000003E-2</v>
      </c>
      <c r="M394" s="27">
        <v>4.5009670000000002E-2</v>
      </c>
      <c r="N394" s="22">
        <v>47</v>
      </c>
      <c r="O394" s="22">
        <v>-26</v>
      </c>
      <c r="P394" s="22">
        <v>7</v>
      </c>
      <c r="Q394" s="64">
        <v>1.2E-8</v>
      </c>
      <c r="R394" s="34">
        <v>2.0557534285400116E-3</v>
      </c>
      <c r="S394" s="25">
        <v>25.211165240380808</v>
      </c>
    </row>
    <row r="395" spans="1:19" x14ac:dyDescent="0.3">
      <c r="A395" s="25">
        <v>25.215173208398944</v>
      </c>
      <c r="B395" s="22" t="s">
        <v>232</v>
      </c>
      <c r="C395" s="62">
        <v>44527</v>
      </c>
      <c r="D395" s="63">
        <v>44527.02847222222</v>
      </c>
      <c r="E395" s="27">
        <v>8.8500000000349246</v>
      </c>
      <c r="F395" s="22">
        <v>2976</v>
      </c>
      <c r="G395" s="22">
        <v>-1816</v>
      </c>
      <c r="H395" s="27">
        <v>2.786619</v>
      </c>
      <c r="I395" s="65">
        <v>1698361000</v>
      </c>
      <c r="J395" s="34">
        <v>2.0463539999999998E-3</v>
      </c>
      <c r="K395" s="27">
        <v>0.1507733</v>
      </c>
      <c r="L395" s="66">
        <v>4.7267499999999997E-2</v>
      </c>
      <c r="M395" s="27">
        <v>0.33591330000000003</v>
      </c>
      <c r="N395" s="22">
        <v>48</v>
      </c>
      <c r="O395" s="22">
        <v>-20</v>
      </c>
      <c r="P395" s="22">
        <v>12</v>
      </c>
      <c r="Q395" s="64">
        <v>1.2E-8</v>
      </c>
      <c r="R395" s="34">
        <v>2.0557614653174813E-3</v>
      </c>
      <c r="S395" s="25">
        <v>25.215173208398944</v>
      </c>
    </row>
    <row r="396" spans="1:19" x14ac:dyDescent="0.3">
      <c r="A396" s="25">
        <v>25.21767818841014</v>
      </c>
      <c r="B396" s="22" t="s">
        <v>670</v>
      </c>
      <c r="C396" s="62">
        <v>44528</v>
      </c>
      <c r="D396" s="63">
        <v>44528.030555555553</v>
      </c>
      <c r="E396" s="27">
        <v>31.930000000116415</v>
      </c>
      <c r="F396" s="22">
        <v>1676</v>
      </c>
      <c r="G396" s="22">
        <v>-2987</v>
      </c>
      <c r="H396" s="27">
        <v>2.9571640000000001</v>
      </c>
      <c r="I396" s="65">
        <v>1857442000</v>
      </c>
      <c r="J396" s="34">
        <v>2.0463590000000002E-3</v>
      </c>
      <c r="K396" s="27">
        <v>0.12568849999999998</v>
      </c>
      <c r="L396" s="66">
        <v>4.1571440000000001E-2</v>
      </c>
      <c r="M396" s="27">
        <v>0.16543350000000001</v>
      </c>
      <c r="N396" s="22">
        <v>41</v>
      </c>
      <c r="O396" s="22">
        <v>-22</v>
      </c>
      <c r="P396" s="22">
        <v>11</v>
      </c>
      <c r="Q396" s="64">
        <v>1.0999999999999999E-8</v>
      </c>
      <c r="R396" s="34">
        <v>2.0557664883034E-3</v>
      </c>
      <c r="S396" s="25">
        <v>25.21767818841014</v>
      </c>
    </row>
    <row r="397" spans="1:19" x14ac:dyDescent="0.3">
      <c r="A397" s="25">
        <v>25.221185160425819</v>
      </c>
      <c r="B397" s="22" t="s">
        <v>883</v>
      </c>
      <c r="C397" s="62">
        <v>44528</v>
      </c>
      <c r="D397" s="63">
        <v>44528.523611111108</v>
      </c>
      <c r="E397" s="27">
        <v>43.440000000069851</v>
      </c>
      <c r="F397" s="22">
        <v>2111</v>
      </c>
      <c r="G397" s="22">
        <v>-2267</v>
      </c>
      <c r="H397" s="27">
        <v>3.0323439999999997</v>
      </c>
      <c r="I397" s="65">
        <v>1974831000</v>
      </c>
      <c r="J397" s="34">
        <v>2.046366E-3</v>
      </c>
      <c r="K397" s="27">
        <v>0.1248837</v>
      </c>
      <c r="L397" s="66">
        <v>3.4484050000000002E-2</v>
      </c>
      <c r="M397" s="27">
        <v>0.13498250000000001</v>
      </c>
      <c r="N397" s="22">
        <v>42</v>
      </c>
      <c r="O397" s="22">
        <v>-25</v>
      </c>
      <c r="P397" s="22">
        <v>7</v>
      </c>
      <c r="Q397" s="64">
        <v>1E-8</v>
      </c>
      <c r="R397" s="34">
        <v>2.055773520483686E-3</v>
      </c>
      <c r="S397" s="25">
        <v>25.221185160425819</v>
      </c>
    </row>
    <row r="398" spans="1:19" x14ac:dyDescent="0.3">
      <c r="A398" s="25">
        <v>25.222187152430298</v>
      </c>
      <c r="B398" s="22" t="s">
        <v>160</v>
      </c>
      <c r="C398" s="62">
        <v>44526</v>
      </c>
      <c r="D398" s="63">
        <v>44526.863888888889</v>
      </c>
      <c r="E398" s="27">
        <v>4.9000000000814907</v>
      </c>
      <c r="F398" s="22">
        <v>3036</v>
      </c>
      <c r="G398" s="22">
        <v>-2179</v>
      </c>
      <c r="H398" s="27">
        <v>2.7657319999999999</v>
      </c>
      <c r="I398" s="65">
        <v>1722168000</v>
      </c>
      <c r="J398" s="34">
        <v>2.0463679999999998E-3</v>
      </c>
      <c r="K398" s="27">
        <v>0.15266570000000002</v>
      </c>
      <c r="L398" s="66">
        <v>4.2573340000000001E-2</v>
      </c>
      <c r="M398" s="27">
        <v>0.2275517</v>
      </c>
      <c r="N398" s="22">
        <v>44</v>
      </c>
      <c r="O398" s="22">
        <v>-17</v>
      </c>
      <c r="P398" s="22">
        <v>8</v>
      </c>
      <c r="Q398" s="64">
        <v>1.3000000000000001E-8</v>
      </c>
      <c r="R398" s="34">
        <v>2.0557755296780533E-3</v>
      </c>
      <c r="S398" s="25">
        <v>25.222187152430298</v>
      </c>
    </row>
    <row r="399" spans="1:19" x14ac:dyDescent="0.3">
      <c r="A399" s="25">
        <v>25.223189144434997</v>
      </c>
      <c r="B399" s="22" t="s">
        <v>98</v>
      </c>
      <c r="C399" s="62">
        <v>44526</v>
      </c>
      <c r="D399" s="63">
        <v>44526.72152777778</v>
      </c>
      <c r="E399" s="27">
        <v>1.4833333334536292</v>
      </c>
      <c r="F399" s="22">
        <v>1756</v>
      </c>
      <c r="G399" s="22">
        <v>-2715</v>
      </c>
      <c r="H399" s="27">
        <v>2.8291769999999996</v>
      </c>
      <c r="I399" s="65">
        <v>1842650000</v>
      </c>
      <c r="J399" s="34">
        <v>2.04637E-3</v>
      </c>
      <c r="K399" s="27">
        <v>0.13754149999999998</v>
      </c>
      <c r="L399" s="66">
        <v>4.7937140000000003E-2</v>
      </c>
      <c r="M399" s="27">
        <v>0.21345610000000001</v>
      </c>
      <c r="N399" s="22">
        <v>28</v>
      </c>
      <c r="O399" s="22">
        <v>-4</v>
      </c>
      <c r="P399" s="22">
        <v>5</v>
      </c>
      <c r="Q399" s="64">
        <v>1.3000000000000001E-8</v>
      </c>
      <c r="R399" s="34">
        <v>2.055777538872421E-3</v>
      </c>
      <c r="S399" s="25">
        <v>25.223189144434997</v>
      </c>
    </row>
    <row r="400" spans="1:19" x14ac:dyDescent="0.3">
      <c r="A400" s="25">
        <v>25.223690140437238</v>
      </c>
      <c r="B400" s="22" t="s">
        <v>302</v>
      </c>
      <c r="C400" s="62">
        <v>44527</v>
      </c>
      <c r="D400" s="63">
        <v>44527.188888888886</v>
      </c>
      <c r="E400" s="27">
        <v>12.376666666651145</v>
      </c>
      <c r="F400" s="22">
        <v>2819</v>
      </c>
      <c r="G400" s="22">
        <v>-2308</v>
      </c>
      <c r="H400" s="27">
        <v>2.874317</v>
      </c>
      <c r="I400" s="65">
        <v>1780515000</v>
      </c>
      <c r="J400" s="34">
        <v>2.046371E-3</v>
      </c>
      <c r="K400" s="27">
        <v>0.1063736</v>
      </c>
      <c r="L400" s="66">
        <v>4.0835150000000001E-2</v>
      </c>
      <c r="M400" s="27">
        <v>0.37063430000000003</v>
      </c>
      <c r="N400" s="22">
        <v>49</v>
      </c>
      <c r="O400" s="22">
        <v>-26</v>
      </c>
      <c r="P400" s="22">
        <v>9</v>
      </c>
      <c r="Q400" s="64">
        <v>1.2E-8</v>
      </c>
      <c r="R400" s="34">
        <v>2.0557785434696047E-3</v>
      </c>
      <c r="S400" s="25">
        <v>25.223690140437238</v>
      </c>
    </row>
    <row r="401" spans="1:19" x14ac:dyDescent="0.3">
      <c r="A401" s="25">
        <v>25.224692132441938</v>
      </c>
      <c r="B401" s="22" t="s">
        <v>276</v>
      </c>
      <c r="C401" s="62">
        <v>44527</v>
      </c>
      <c r="D401" s="63">
        <v>44527.129166666666</v>
      </c>
      <c r="E401" s="27">
        <v>10.943333333360497</v>
      </c>
      <c r="F401" s="22">
        <v>1993</v>
      </c>
      <c r="G401" s="22">
        <v>-3045</v>
      </c>
      <c r="H401" s="27">
        <v>2.8266740000000001</v>
      </c>
      <c r="I401" s="65">
        <v>1769698000</v>
      </c>
      <c r="J401" s="34">
        <v>2.0463730000000002E-3</v>
      </c>
      <c r="K401" s="27">
        <v>0.14637719999999999</v>
      </c>
      <c r="L401" s="66">
        <v>4.468855E-2</v>
      </c>
      <c r="M401" s="27">
        <v>0.21774450000000001</v>
      </c>
      <c r="N401" s="22">
        <v>45</v>
      </c>
      <c r="O401" s="22">
        <v>-24</v>
      </c>
      <c r="P401" s="22">
        <v>5</v>
      </c>
      <c r="Q401" s="64">
        <v>1.2E-8</v>
      </c>
      <c r="R401" s="34">
        <v>2.0557805526639724E-3</v>
      </c>
      <c r="S401" s="25">
        <v>25.224692132441938</v>
      </c>
    </row>
    <row r="402" spans="1:19" x14ac:dyDescent="0.3">
      <c r="A402" s="25">
        <v>25.22569412444642</v>
      </c>
      <c r="B402" s="22" t="s">
        <v>204</v>
      </c>
      <c r="C402" s="62">
        <v>44526</v>
      </c>
      <c r="D402" s="63">
        <v>44526.964583333334</v>
      </c>
      <c r="E402" s="27">
        <v>7.3166666667675599</v>
      </c>
      <c r="F402" s="22">
        <v>1756</v>
      </c>
      <c r="G402" s="22">
        <v>-3297</v>
      </c>
      <c r="H402" s="27">
        <v>2.7715209999999999</v>
      </c>
      <c r="I402" s="65">
        <v>1722081000</v>
      </c>
      <c r="J402" s="34">
        <v>2.046375E-3</v>
      </c>
      <c r="K402" s="27">
        <v>0.11494539999999999</v>
      </c>
      <c r="L402" s="66">
        <v>4.141558E-2</v>
      </c>
      <c r="M402" s="27">
        <v>0.23616280000000001</v>
      </c>
      <c r="N402" s="22">
        <v>45</v>
      </c>
      <c r="O402" s="22">
        <v>-17</v>
      </c>
      <c r="P402" s="22">
        <v>9</v>
      </c>
      <c r="Q402" s="64">
        <v>1.3000000000000001E-8</v>
      </c>
      <c r="R402" s="34">
        <v>2.0557825618583397E-3</v>
      </c>
      <c r="S402" s="25">
        <v>25.22569412444642</v>
      </c>
    </row>
    <row r="403" spans="1:19" x14ac:dyDescent="0.3">
      <c r="A403" s="25">
        <v>25.226696116450675</v>
      </c>
      <c r="B403" s="22" t="s">
        <v>740</v>
      </c>
      <c r="C403" s="62">
        <v>44528</v>
      </c>
      <c r="D403" s="63">
        <v>44528.195833333331</v>
      </c>
      <c r="E403" s="27">
        <v>35.573333333430348</v>
      </c>
      <c r="F403" s="22">
        <v>2996</v>
      </c>
      <c r="G403" s="22">
        <v>-2577</v>
      </c>
      <c r="H403" s="27">
        <v>2.9501230000000001</v>
      </c>
      <c r="I403" s="65">
        <v>1916640000</v>
      </c>
      <c r="J403" s="34">
        <v>2.0463769999999998E-3</v>
      </c>
      <c r="K403" s="27">
        <v>8.1712649999999998E-2</v>
      </c>
      <c r="L403" s="66">
        <v>3.7768309999999999E-2</v>
      </c>
      <c r="M403" s="27">
        <v>0.1017511</v>
      </c>
      <c r="N403" s="22">
        <v>49</v>
      </c>
      <c r="O403" s="22">
        <v>-27</v>
      </c>
      <c r="P403" s="22">
        <v>1</v>
      </c>
      <c r="Q403" s="64">
        <v>1.0999999999999999E-8</v>
      </c>
      <c r="R403" s="34">
        <v>2.055784571052707E-3</v>
      </c>
      <c r="S403" s="25">
        <v>25.226696116450675</v>
      </c>
    </row>
    <row r="404" spans="1:19" x14ac:dyDescent="0.3">
      <c r="A404" s="25">
        <v>25.227698108455378</v>
      </c>
      <c r="B404" s="22" t="s">
        <v>753</v>
      </c>
      <c r="C404" s="62">
        <v>44528</v>
      </c>
      <c r="D404" s="63">
        <v>44528.225694444445</v>
      </c>
      <c r="E404" s="27">
        <v>36.290000000162983</v>
      </c>
      <c r="F404" s="22">
        <v>2778</v>
      </c>
      <c r="G404" s="22">
        <v>-2103</v>
      </c>
      <c r="H404" s="27">
        <v>2.9573199999999997</v>
      </c>
      <c r="I404" s="65">
        <v>1906688000</v>
      </c>
      <c r="J404" s="34">
        <v>2.0463790000000001E-3</v>
      </c>
      <c r="K404" s="27">
        <v>0.11235220000000001</v>
      </c>
      <c r="L404" s="66">
        <v>3.7006610000000002E-2</v>
      </c>
      <c r="M404" s="27">
        <v>0.176316</v>
      </c>
      <c r="N404" s="22">
        <v>47</v>
      </c>
      <c r="O404" s="22">
        <v>-28</v>
      </c>
      <c r="P404" s="22">
        <v>5</v>
      </c>
      <c r="Q404" s="64">
        <v>1.0999999999999999E-8</v>
      </c>
      <c r="R404" s="34">
        <v>2.0557865802470748E-3</v>
      </c>
      <c r="S404" s="25">
        <v>25.227698108455378</v>
      </c>
    </row>
    <row r="405" spans="1:19" x14ac:dyDescent="0.3">
      <c r="A405" s="25">
        <v>25.229702092464557</v>
      </c>
      <c r="B405" s="22" t="s">
        <v>775</v>
      </c>
      <c r="C405" s="62">
        <v>44528</v>
      </c>
      <c r="D405" s="63">
        <v>44528.276388888888</v>
      </c>
      <c r="E405" s="27">
        <v>37.506666666779203</v>
      </c>
      <c r="F405" s="22">
        <v>2739</v>
      </c>
      <c r="G405" s="22">
        <v>-2840</v>
      </c>
      <c r="H405" s="27">
        <v>2.9422220000000001</v>
      </c>
      <c r="I405" s="65">
        <v>1875146000</v>
      </c>
      <c r="J405" s="34">
        <v>2.0463830000000001E-3</v>
      </c>
      <c r="K405" s="27">
        <v>0.11743780000000001</v>
      </c>
      <c r="L405" s="66">
        <v>3.8418269999999997E-2</v>
      </c>
      <c r="M405" s="27">
        <v>0.18729770000000001</v>
      </c>
      <c r="N405" s="22">
        <v>47</v>
      </c>
      <c r="O405" s="22">
        <v>-20</v>
      </c>
      <c r="P405" s="22">
        <v>2</v>
      </c>
      <c r="Q405" s="64">
        <v>1E-8</v>
      </c>
      <c r="R405" s="34">
        <v>2.0557905986358098E-3</v>
      </c>
      <c r="S405" s="25">
        <v>25.229702092464557</v>
      </c>
    </row>
    <row r="406" spans="1:19" x14ac:dyDescent="0.3">
      <c r="A406" s="25">
        <v>25.230704084469036</v>
      </c>
      <c r="B406" s="22" t="s">
        <v>736</v>
      </c>
      <c r="C406" s="62">
        <v>44528</v>
      </c>
      <c r="D406" s="63">
        <v>44528.186805555553</v>
      </c>
      <c r="E406" s="27">
        <v>35.35666666675592</v>
      </c>
      <c r="F406" s="22">
        <v>2622</v>
      </c>
      <c r="G406" s="22">
        <v>-3332</v>
      </c>
      <c r="H406" s="27">
        <v>2.933303</v>
      </c>
      <c r="I406" s="65">
        <v>1787850000</v>
      </c>
      <c r="J406" s="34">
        <v>2.046385E-3</v>
      </c>
      <c r="K406" s="27">
        <v>0.11546970000000001</v>
      </c>
      <c r="L406" s="66">
        <v>3.7949579999999997E-2</v>
      </c>
      <c r="M406" s="27">
        <v>0.1989206</v>
      </c>
      <c r="N406" s="22">
        <v>47</v>
      </c>
      <c r="O406" s="22">
        <v>-20</v>
      </c>
      <c r="P406" s="22">
        <v>11</v>
      </c>
      <c r="Q406" s="64">
        <v>1.0999999999999999E-8</v>
      </c>
      <c r="R406" s="34">
        <v>2.0557926078301771E-3</v>
      </c>
      <c r="S406" s="25">
        <v>25.230704084469036</v>
      </c>
    </row>
    <row r="407" spans="1:19" x14ac:dyDescent="0.3">
      <c r="A407" s="25">
        <v>25.233710060482252</v>
      </c>
      <c r="B407" s="22" t="s">
        <v>341</v>
      </c>
      <c r="C407" s="62">
        <v>44527</v>
      </c>
      <c r="D407" s="63">
        <v>44527.277777777781</v>
      </c>
      <c r="E407" s="27">
        <v>14.510000000128057</v>
      </c>
      <c r="F407" s="22">
        <v>2976</v>
      </c>
      <c r="G407" s="22">
        <v>-2922</v>
      </c>
      <c r="H407" s="27">
        <v>2.8633639999999998</v>
      </c>
      <c r="I407" s="65">
        <v>1785407000</v>
      </c>
      <c r="J407" s="34">
        <v>2.0463909999999998E-3</v>
      </c>
      <c r="K407" s="27">
        <v>0.121213</v>
      </c>
      <c r="L407" s="66">
        <v>4.0735590000000002E-2</v>
      </c>
      <c r="M407" s="27">
        <v>2.7439660000000001E-2</v>
      </c>
      <c r="N407" s="22">
        <v>52</v>
      </c>
      <c r="O407" s="22">
        <v>-26</v>
      </c>
      <c r="P407" s="22">
        <v>4</v>
      </c>
      <c r="Q407" s="64">
        <v>1.2E-8</v>
      </c>
      <c r="R407" s="34">
        <v>2.055798635413279E-3</v>
      </c>
      <c r="S407" s="25">
        <v>25.233710060482252</v>
      </c>
    </row>
    <row r="408" spans="1:19" x14ac:dyDescent="0.3">
      <c r="A408" s="25">
        <v>25.233710060482252</v>
      </c>
      <c r="B408" s="22" t="s">
        <v>784</v>
      </c>
      <c r="C408" s="62">
        <v>44528</v>
      </c>
      <c r="D408" s="63">
        <v>44528.296527777777</v>
      </c>
      <c r="E408" s="27">
        <v>37.990000000116417</v>
      </c>
      <c r="F408" s="22">
        <v>2072</v>
      </c>
      <c r="G408" s="22">
        <v>-3373</v>
      </c>
      <c r="H408" s="27">
        <v>2.8917620000000004</v>
      </c>
      <c r="I408" s="65">
        <v>1813430000</v>
      </c>
      <c r="J408" s="34">
        <v>2.0463909999999998E-3</v>
      </c>
      <c r="K408" s="27">
        <v>0.1483264</v>
      </c>
      <c r="L408" s="66">
        <v>4.1110599999999997E-2</v>
      </c>
      <c r="M408" s="27">
        <v>0.3733918</v>
      </c>
      <c r="N408" s="22">
        <v>42</v>
      </c>
      <c r="O408" s="22">
        <v>-18</v>
      </c>
      <c r="P408" s="22">
        <v>3</v>
      </c>
      <c r="Q408" s="64">
        <v>1E-8</v>
      </c>
      <c r="R408" s="34">
        <v>2.055798635413279E-3</v>
      </c>
      <c r="S408" s="25">
        <v>25.233710060482252</v>
      </c>
    </row>
    <row r="409" spans="1:19" x14ac:dyDescent="0.3">
      <c r="A409" s="25">
        <v>25.24072400451405</v>
      </c>
      <c r="B409" s="22" t="s">
        <v>461</v>
      </c>
      <c r="C409" s="62">
        <v>44527</v>
      </c>
      <c r="D409" s="63">
        <v>44527.552083333336</v>
      </c>
      <c r="E409" s="27">
        <v>20.770000000256115</v>
      </c>
      <c r="F409" s="22">
        <v>2425</v>
      </c>
      <c r="G409" s="22">
        <v>-1693</v>
      </c>
      <c r="H409" s="27">
        <v>2.8931710000000002</v>
      </c>
      <c r="I409" s="65">
        <v>1828723000</v>
      </c>
      <c r="J409" s="34">
        <v>2.0464049999999998E-3</v>
      </c>
      <c r="K409" s="27">
        <v>0.1159548</v>
      </c>
      <c r="L409" s="66">
        <v>4.0172300000000001E-2</v>
      </c>
      <c r="M409" s="27">
        <v>0.21423490000000001</v>
      </c>
      <c r="N409" s="22">
        <v>48</v>
      </c>
      <c r="O409" s="22">
        <v>-29</v>
      </c>
      <c r="P409" s="22">
        <v>5</v>
      </c>
      <c r="Q409" s="64">
        <v>1.0999999999999999E-8</v>
      </c>
      <c r="R409" s="34">
        <v>2.0558126997738515E-3</v>
      </c>
      <c r="S409" s="25">
        <v>25.24072400451405</v>
      </c>
    </row>
    <row r="410" spans="1:19" x14ac:dyDescent="0.3">
      <c r="A410" s="25">
        <v>25.241725996518749</v>
      </c>
      <c r="B410" s="22" t="s">
        <v>571</v>
      </c>
      <c r="C410" s="62">
        <v>44527</v>
      </c>
      <c r="D410" s="63">
        <v>44527.804166666669</v>
      </c>
      <c r="E410" s="27">
        <v>26.820000000244473</v>
      </c>
      <c r="F410" s="22">
        <v>1836</v>
      </c>
      <c r="G410" s="22">
        <v>-2715</v>
      </c>
      <c r="H410" s="27">
        <v>2.9505140000000001</v>
      </c>
      <c r="I410" s="65">
        <v>1910826000</v>
      </c>
      <c r="J410" s="34">
        <v>2.0464070000000001E-3</v>
      </c>
      <c r="K410" s="27">
        <v>9.2476660000000002E-2</v>
      </c>
      <c r="L410" s="66">
        <v>4.403874E-2</v>
      </c>
      <c r="M410" s="27">
        <v>4.3150830000000001E-2</v>
      </c>
      <c r="N410" s="22">
        <v>45</v>
      </c>
      <c r="O410" s="22">
        <v>-26</v>
      </c>
      <c r="P410" s="22">
        <v>3</v>
      </c>
      <c r="Q410" s="64">
        <v>1.0999999999999999E-8</v>
      </c>
      <c r="R410" s="34">
        <v>2.0558147089682192E-3</v>
      </c>
      <c r="S410" s="25">
        <v>25.241725996518749</v>
      </c>
    </row>
    <row r="411" spans="1:19" x14ac:dyDescent="0.3">
      <c r="A411" s="25">
        <v>25.245733964536889</v>
      </c>
      <c r="B411" s="22" t="s">
        <v>97</v>
      </c>
      <c r="C411" s="62">
        <v>44526</v>
      </c>
      <c r="D411" s="63">
        <v>44526.719444444447</v>
      </c>
      <c r="E411" s="27">
        <v>1.4333333334652707</v>
      </c>
      <c r="F411" s="22">
        <v>2504</v>
      </c>
      <c r="G411" s="22">
        <v>-3250</v>
      </c>
      <c r="H411" s="27">
        <v>2.8247179999999998</v>
      </c>
      <c r="I411" s="65">
        <v>1849667000</v>
      </c>
      <c r="J411" s="34">
        <v>2.0464150000000002E-3</v>
      </c>
      <c r="K411" s="27">
        <v>0.176348</v>
      </c>
      <c r="L411" s="66">
        <v>5.1329220000000002E-2</v>
      </c>
      <c r="M411" s="27">
        <v>0.39879369999999997</v>
      </c>
      <c r="N411" s="22">
        <v>28</v>
      </c>
      <c r="O411" s="22">
        <v>-8</v>
      </c>
      <c r="P411" s="22">
        <v>5</v>
      </c>
      <c r="Q411" s="64">
        <v>1.3000000000000001E-8</v>
      </c>
      <c r="R411" s="34">
        <v>2.0558227457456893E-3</v>
      </c>
      <c r="S411" s="25">
        <v>25.245733964536889</v>
      </c>
    </row>
    <row r="412" spans="1:19" x14ac:dyDescent="0.3">
      <c r="A412" s="25">
        <v>25.248739940550323</v>
      </c>
      <c r="B412" s="22" t="s">
        <v>627</v>
      </c>
      <c r="C412" s="62">
        <v>44527</v>
      </c>
      <c r="D412" s="63">
        <v>44527.932638888888</v>
      </c>
      <c r="E412" s="27">
        <v>29.580000000139698</v>
      </c>
      <c r="F412" s="22">
        <v>2150</v>
      </c>
      <c r="G412" s="22">
        <v>-2062</v>
      </c>
      <c r="H412" s="27">
        <v>2.9463679999999997</v>
      </c>
      <c r="I412" s="65">
        <v>1883511000</v>
      </c>
      <c r="J412" s="34">
        <v>2.0464210000000001E-3</v>
      </c>
      <c r="K412" s="27">
        <v>0.14030090000000001</v>
      </c>
      <c r="L412" s="66">
        <v>4.0856129999999997E-2</v>
      </c>
      <c r="M412" s="27">
        <v>0.29929640000000002</v>
      </c>
      <c r="N412" s="22">
        <v>42</v>
      </c>
      <c r="O412" s="22">
        <v>-28</v>
      </c>
      <c r="P412" s="22">
        <v>5</v>
      </c>
      <c r="Q412" s="64">
        <v>1.0999999999999999E-8</v>
      </c>
      <c r="R412" s="34">
        <v>2.0558287733287916E-3</v>
      </c>
      <c r="S412" s="25">
        <v>25.248739940550323</v>
      </c>
    </row>
    <row r="413" spans="1:19" x14ac:dyDescent="0.3">
      <c r="A413" s="25">
        <v>25.24924093655234</v>
      </c>
      <c r="B413" s="22" t="s">
        <v>435</v>
      </c>
      <c r="C413" s="62">
        <v>44527</v>
      </c>
      <c r="D413" s="63">
        <v>44527.493055555555</v>
      </c>
      <c r="E413" s="27">
        <v>19.353333333511838</v>
      </c>
      <c r="F413" s="22">
        <v>2996</v>
      </c>
      <c r="G413" s="22">
        <v>-3254</v>
      </c>
      <c r="H413" s="27">
        <v>2.923994</v>
      </c>
      <c r="I413" s="65">
        <v>1842860000</v>
      </c>
      <c r="J413" s="34">
        <v>2.046422E-3</v>
      </c>
      <c r="K413" s="27">
        <v>9.8467730000000003E-2</v>
      </c>
      <c r="L413" s="66">
        <v>4.1217610000000002E-2</v>
      </c>
      <c r="M413" s="27">
        <v>0.2179883</v>
      </c>
      <c r="N413" s="22">
        <v>46</v>
      </c>
      <c r="O413" s="22">
        <v>-23</v>
      </c>
      <c r="P413" s="22">
        <v>7</v>
      </c>
      <c r="Q413" s="64">
        <v>1.2E-8</v>
      </c>
      <c r="R413" s="34">
        <v>2.0558297779259748E-3</v>
      </c>
      <c r="S413" s="25">
        <v>25.24924093655234</v>
      </c>
    </row>
    <row r="414" spans="1:19" x14ac:dyDescent="0.3">
      <c r="A414" s="25">
        <v>25.251244920561522</v>
      </c>
      <c r="B414" s="22" t="s">
        <v>686</v>
      </c>
      <c r="C414" s="62">
        <v>44528</v>
      </c>
      <c r="D414" s="63">
        <v>44528.072222222225</v>
      </c>
      <c r="E414" s="27">
        <v>32.93000000023283</v>
      </c>
      <c r="F414" s="22">
        <v>1676</v>
      </c>
      <c r="G414" s="22">
        <v>-2677</v>
      </c>
      <c r="H414" s="27">
        <v>3.0071539999999999</v>
      </c>
      <c r="I414" s="65">
        <v>1975329000</v>
      </c>
      <c r="J414" s="34">
        <v>2.0464260000000001E-3</v>
      </c>
      <c r="K414" s="27">
        <v>0.14750549999999998</v>
      </c>
      <c r="L414" s="66">
        <v>4.1760279999999997E-2</v>
      </c>
      <c r="M414" s="27">
        <v>0.14958659999999999</v>
      </c>
      <c r="N414" s="22">
        <v>40</v>
      </c>
      <c r="O414" s="22">
        <v>-23</v>
      </c>
      <c r="P414" s="22">
        <v>5</v>
      </c>
      <c r="Q414" s="64">
        <v>1.0999999999999999E-8</v>
      </c>
      <c r="R414" s="34">
        <v>2.0558337963147099E-3</v>
      </c>
      <c r="S414" s="25">
        <v>25.251244920561522</v>
      </c>
    </row>
    <row r="415" spans="1:19" x14ac:dyDescent="0.3">
      <c r="A415" s="25">
        <v>25.252246912566001</v>
      </c>
      <c r="B415" s="22" t="s">
        <v>388</v>
      </c>
      <c r="C415" s="62">
        <v>44527</v>
      </c>
      <c r="D415" s="63">
        <v>44527.385416666664</v>
      </c>
      <c r="E415" s="27">
        <v>17.093333333325575</v>
      </c>
      <c r="F415" s="22">
        <v>2543</v>
      </c>
      <c r="G415" s="22">
        <v>-2185</v>
      </c>
      <c r="H415" s="27">
        <v>2.8623470000000002</v>
      </c>
      <c r="I415" s="65">
        <v>1768479000</v>
      </c>
      <c r="J415" s="34">
        <v>2.0464279999999999E-3</v>
      </c>
      <c r="K415" s="27">
        <v>9.2195959999999993E-2</v>
      </c>
      <c r="L415" s="66">
        <v>4.0197330000000003E-2</v>
      </c>
      <c r="M415" s="27">
        <v>0.23655080000000001</v>
      </c>
      <c r="N415" s="22">
        <v>47</v>
      </c>
      <c r="O415" s="22">
        <v>-28</v>
      </c>
      <c r="P415" s="22">
        <v>8</v>
      </c>
      <c r="Q415" s="64">
        <v>1.2E-8</v>
      </c>
      <c r="R415" s="34">
        <v>2.0558358055090772E-3</v>
      </c>
      <c r="S415" s="25">
        <v>25.252246912566001</v>
      </c>
    </row>
    <row r="416" spans="1:19" x14ac:dyDescent="0.3">
      <c r="A416" s="25">
        <v>25.2557538845819</v>
      </c>
      <c r="B416" s="22" t="s">
        <v>722</v>
      </c>
      <c r="C416" s="62">
        <v>44528</v>
      </c>
      <c r="D416" s="63">
        <v>44528.154861111114</v>
      </c>
      <c r="E416" s="27">
        <v>34.913333333570044</v>
      </c>
      <c r="F416" s="22">
        <v>2976</v>
      </c>
      <c r="G416" s="22">
        <v>-2717</v>
      </c>
      <c r="H416" s="27">
        <v>2.9230550000000002</v>
      </c>
      <c r="I416" s="65">
        <v>1885346000</v>
      </c>
      <c r="J416" s="34">
        <v>2.0464350000000001E-3</v>
      </c>
      <c r="K416" s="27">
        <v>0.13285520000000001</v>
      </c>
      <c r="L416" s="66">
        <v>4.2142989999999998E-2</v>
      </c>
      <c r="M416" s="27">
        <v>0.12069729999999999</v>
      </c>
      <c r="N416" s="22">
        <v>49</v>
      </c>
      <c r="O416" s="22">
        <v>-21</v>
      </c>
      <c r="P416" s="22">
        <v>6</v>
      </c>
      <c r="Q416" s="64">
        <v>1.0999999999999999E-8</v>
      </c>
      <c r="R416" s="34">
        <v>2.0558428376893636E-3</v>
      </c>
      <c r="S416" s="25">
        <v>25.2557538845819</v>
      </c>
    </row>
    <row r="417" spans="1:19" x14ac:dyDescent="0.3">
      <c r="A417" s="25">
        <v>25.258759860595561</v>
      </c>
      <c r="B417" s="22" t="s">
        <v>762</v>
      </c>
      <c r="C417" s="62">
        <v>44528</v>
      </c>
      <c r="D417" s="63">
        <v>44528.246527777781</v>
      </c>
      <c r="E417" s="27">
        <v>36.790000000221191</v>
      </c>
      <c r="F417" s="22">
        <v>1796</v>
      </c>
      <c r="G417" s="22">
        <v>-2715</v>
      </c>
      <c r="H417" s="27">
        <v>2.9063130000000004</v>
      </c>
      <c r="I417" s="65">
        <v>1867853000</v>
      </c>
      <c r="J417" s="34">
        <v>2.046441E-3</v>
      </c>
      <c r="K417" s="27">
        <v>0.11343980000000001</v>
      </c>
      <c r="L417" s="66">
        <v>4.2017840000000001E-2</v>
      </c>
      <c r="M417" s="27">
        <v>0.1941793</v>
      </c>
      <c r="N417" s="22">
        <v>39</v>
      </c>
      <c r="O417" s="22">
        <v>-26</v>
      </c>
      <c r="P417" s="22">
        <v>2</v>
      </c>
      <c r="Q417" s="64">
        <v>1E-8</v>
      </c>
      <c r="R417" s="34">
        <v>2.055848865272466E-3</v>
      </c>
      <c r="S417" s="25">
        <v>25.258759860595561</v>
      </c>
    </row>
    <row r="418" spans="1:19" x14ac:dyDescent="0.3">
      <c r="A418" s="25">
        <v>25.260262848602277</v>
      </c>
      <c r="B418" s="22" t="s">
        <v>450</v>
      </c>
      <c r="C418" s="62">
        <v>44527</v>
      </c>
      <c r="D418" s="63">
        <v>44527.527083333334</v>
      </c>
      <c r="E418" s="27">
        <v>20.17000000022119</v>
      </c>
      <c r="F418" s="22">
        <v>2739</v>
      </c>
      <c r="G418" s="22">
        <v>-2594</v>
      </c>
      <c r="H418" s="27">
        <v>2.9147620000000001</v>
      </c>
      <c r="I418" s="65">
        <v>1861076000</v>
      </c>
      <c r="J418" s="34">
        <v>2.0464440000000001E-3</v>
      </c>
      <c r="K418" s="27">
        <v>9.1097350000000007E-2</v>
      </c>
      <c r="L418" s="66">
        <v>4.0244960000000003E-2</v>
      </c>
      <c r="M418" s="27">
        <v>3.6422789999999997E-2</v>
      </c>
      <c r="N418" s="22">
        <v>45</v>
      </c>
      <c r="O418" s="22">
        <v>-31</v>
      </c>
      <c r="P418" s="22">
        <v>2</v>
      </c>
      <c r="Q418" s="64">
        <v>1.2E-8</v>
      </c>
      <c r="R418" s="34">
        <v>2.0558518790640174E-3</v>
      </c>
      <c r="S418" s="25">
        <v>25.260262848602277</v>
      </c>
    </row>
    <row r="419" spans="1:19" x14ac:dyDescent="0.3">
      <c r="A419" s="25">
        <v>25.264270816620417</v>
      </c>
      <c r="B419" s="22" t="s">
        <v>358</v>
      </c>
      <c r="C419" s="62">
        <v>44527</v>
      </c>
      <c r="D419" s="63">
        <v>44527.316666666666</v>
      </c>
      <c r="E419" s="27">
        <v>15.443333333360497</v>
      </c>
      <c r="F419" s="22">
        <v>2897</v>
      </c>
      <c r="G419" s="22">
        <v>-1734</v>
      </c>
      <c r="H419" s="27">
        <v>2.8562449999999999</v>
      </c>
      <c r="I419" s="65">
        <v>1775248000</v>
      </c>
      <c r="J419" s="34">
        <v>2.0464519999999998E-3</v>
      </c>
      <c r="K419" s="27">
        <v>0.1434165</v>
      </c>
      <c r="L419" s="66">
        <v>4.4002390000000002E-2</v>
      </c>
      <c r="M419" s="27">
        <v>0.16880100000000001</v>
      </c>
      <c r="N419" s="22">
        <v>51</v>
      </c>
      <c r="O419" s="22">
        <v>-27</v>
      </c>
      <c r="P419" s="22">
        <v>8</v>
      </c>
      <c r="Q419" s="64">
        <v>1.2E-8</v>
      </c>
      <c r="R419" s="34">
        <v>2.055859915841487E-3</v>
      </c>
      <c r="S419" s="25">
        <v>25.264270816620417</v>
      </c>
    </row>
    <row r="420" spans="1:19" x14ac:dyDescent="0.3">
      <c r="A420" s="25">
        <v>25.266775796631393</v>
      </c>
      <c r="B420" s="22" t="s">
        <v>517</v>
      </c>
      <c r="C420" s="62">
        <v>44527</v>
      </c>
      <c r="D420" s="63">
        <v>44527.680555555555</v>
      </c>
      <c r="E420" s="27">
        <v>23.853333333511838</v>
      </c>
      <c r="F420" s="22">
        <v>3196</v>
      </c>
      <c r="G420" s="22">
        <v>-3174</v>
      </c>
      <c r="H420" s="27">
        <v>2.9205510000000001</v>
      </c>
      <c r="I420" s="65">
        <v>1861663000</v>
      </c>
      <c r="J420" s="34">
        <v>2.0464569999999998E-3</v>
      </c>
      <c r="K420" s="27">
        <v>0.10621449999999999</v>
      </c>
      <c r="L420" s="66">
        <v>4.0939690000000001E-2</v>
      </c>
      <c r="M420" s="27">
        <v>0.1115955</v>
      </c>
      <c r="N420" s="22">
        <v>54</v>
      </c>
      <c r="O420" s="22">
        <v>-19</v>
      </c>
      <c r="P420" s="22">
        <v>6</v>
      </c>
      <c r="Q420" s="64">
        <v>1.0999999999999999E-8</v>
      </c>
      <c r="R420" s="34">
        <v>2.0558649388274053E-3</v>
      </c>
      <c r="S420" s="25">
        <v>25.266775796631393</v>
      </c>
    </row>
    <row r="421" spans="1:19" x14ac:dyDescent="0.3">
      <c r="A421" s="25">
        <v>25.270282768647292</v>
      </c>
      <c r="B421" s="22" t="s">
        <v>502</v>
      </c>
      <c r="C421" s="62">
        <v>44527</v>
      </c>
      <c r="D421" s="63">
        <v>44527.646527777775</v>
      </c>
      <c r="E421" s="27">
        <v>23.036666666802486</v>
      </c>
      <c r="F421" s="22">
        <v>3036</v>
      </c>
      <c r="G421" s="22">
        <v>-2378</v>
      </c>
      <c r="H421" s="27">
        <v>2.9354940000000003</v>
      </c>
      <c r="I421" s="65">
        <v>1878843000</v>
      </c>
      <c r="J421" s="34">
        <v>2.046464E-3</v>
      </c>
      <c r="K421" s="27">
        <v>0.14282010000000001</v>
      </c>
      <c r="L421" s="66">
        <v>3.9156820000000002E-2</v>
      </c>
      <c r="M421" s="27">
        <v>5.0001549999999999E-2</v>
      </c>
      <c r="N421" s="22">
        <v>51</v>
      </c>
      <c r="O421" s="22">
        <v>-28</v>
      </c>
      <c r="P421" s="22">
        <v>7</v>
      </c>
      <c r="Q421" s="64">
        <v>1.0999999999999999E-8</v>
      </c>
      <c r="R421" s="34">
        <v>2.0558719710076917E-3</v>
      </c>
      <c r="S421" s="25">
        <v>25.270282768647292</v>
      </c>
    </row>
    <row r="422" spans="1:19" x14ac:dyDescent="0.3">
      <c r="A422" s="25">
        <v>25.27378974066319</v>
      </c>
      <c r="B422" s="22" t="s">
        <v>367</v>
      </c>
      <c r="C422" s="62">
        <v>44527</v>
      </c>
      <c r="D422" s="63">
        <v>44527.337500000001</v>
      </c>
      <c r="E422" s="27">
        <v>15.943333333418705</v>
      </c>
      <c r="F422" s="22">
        <v>2425</v>
      </c>
      <c r="G422" s="22">
        <v>-3413</v>
      </c>
      <c r="H422" s="27">
        <v>2.8459190000000003</v>
      </c>
      <c r="I422" s="69">
        <v>1382660000</v>
      </c>
      <c r="J422" s="34">
        <v>2.0464709999999998E-3</v>
      </c>
      <c r="K422" s="27">
        <v>0.12585689999999999</v>
      </c>
      <c r="L422" s="66">
        <v>3.9863669999999997E-2</v>
      </c>
      <c r="M422" s="27">
        <v>4.3269500000000002E-2</v>
      </c>
      <c r="N422" s="22">
        <v>47</v>
      </c>
      <c r="O422" s="22">
        <v>-27</v>
      </c>
      <c r="P422" s="22">
        <v>7</v>
      </c>
      <c r="Q422" s="64">
        <v>1.2E-8</v>
      </c>
      <c r="R422" s="34">
        <v>2.0558790031879777E-3</v>
      </c>
      <c r="S422" s="25">
        <v>25.27378974066319</v>
      </c>
    </row>
    <row r="423" spans="1:19" x14ac:dyDescent="0.3">
      <c r="A423" s="25">
        <v>25.274791732667889</v>
      </c>
      <c r="B423" s="22" t="s">
        <v>324</v>
      </c>
      <c r="C423" s="62">
        <v>44527</v>
      </c>
      <c r="D423" s="63">
        <v>44527.238888888889</v>
      </c>
      <c r="E423" s="27">
        <v>13.576666666720994</v>
      </c>
      <c r="F423" s="22">
        <v>1955</v>
      </c>
      <c r="G423" s="22">
        <v>-2922</v>
      </c>
      <c r="H423" s="27">
        <v>2.8578100000000002</v>
      </c>
      <c r="I423" s="65">
        <v>1808141000</v>
      </c>
      <c r="J423" s="34">
        <v>2.046473E-3</v>
      </c>
      <c r="K423" s="27">
        <v>0.13368620000000001</v>
      </c>
      <c r="L423" s="66">
        <v>3.8721220000000001E-2</v>
      </c>
      <c r="M423" s="27">
        <v>0.26930579999999998</v>
      </c>
      <c r="N423" s="22">
        <v>45</v>
      </c>
      <c r="O423" s="22">
        <v>-24</v>
      </c>
      <c r="P423" s="22">
        <v>-3</v>
      </c>
      <c r="Q423" s="64">
        <v>1.2E-8</v>
      </c>
      <c r="R423" s="34">
        <v>2.0558810123823454E-3</v>
      </c>
      <c r="S423" s="25">
        <v>25.274791732667889</v>
      </c>
    </row>
    <row r="424" spans="1:19" x14ac:dyDescent="0.3">
      <c r="A424" s="25">
        <v>25.276795716676848</v>
      </c>
      <c r="B424" s="22" t="s">
        <v>267</v>
      </c>
      <c r="C424" s="62">
        <v>44527</v>
      </c>
      <c r="D424" s="63">
        <v>44527.109027777777</v>
      </c>
      <c r="E424" s="27">
        <v>10.78333333338378</v>
      </c>
      <c r="F424" s="22">
        <v>1836</v>
      </c>
      <c r="G424" s="22">
        <v>-3103</v>
      </c>
      <c r="H424" s="27">
        <v>2.844824</v>
      </c>
      <c r="I424" s="65">
        <v>1791133000</v>
      </c>
      <c r="J424" s="34">
        <v>2.0464770000000001E-3</v>
      </c>
      <c r="K424" s="27">
        <v>0.1572248</v>
      </c>
      <c r="L424" s="66">
        <v>3.8620719999999997E-2</v>
      </c>
      <c r="M424" s="27">
        <v>0.46108320000000003</v>
      </c>
      <c r="N424" s="22">
        <v>47</v>
      </c>
      <c r="O424" s="22">
        <v>-23</v>
      </c>
      <c r="P424" s="22">
        <v>8</v>
      </c>
      <c r="Q424" s="64">
        <v>1.2E-8</v>
      </c>
      <c r="R424" s="34">
        <v>2.0558850307710805E-3</v>
      </c>
      <c r="S424" s="25">
        <v>25.276795716676848</v>
      </c>
    </row>
    <row r="425" spans="1:19" x14ac:dyDescent="0.3">
      <c r="A425" s="25">
        <v>25.276795716676848</v>
      </c>
      <c r="B425" s="22" t="s">
        <v>806</v>
      </c>
      <c r="C425" s="62">
        <v>44528</v>
      </c>
      <c r="D425" s="63">
        <v>44528.347222222219</v>
      </c>
      <c r="E425" s="27">
        <v>39.206666666732637</v>
      </c>
      <c r="F425" s="22">
        <v>2661</v>
      </c>
      <c r="G425" s="22">
        <v>-3086</v>
      </c>
      <c r="H425" s="27">
        <v>2.9069389999999999</v>
      </c>
      <c r="I425" s="65">
        <v>1895419000</v>
      </c>
      <c r="J425" s="34">
        <v>2.0464770000000001E-3</v>
      </c>
      <c r="K425" s="27">
        <v>0.1124419</v>
      </c>
      <c r="L425" s="66">
        <v>3.9657030000000003E-2</v>
      </c>
      <c r="M425" s="27">
        <v>2.9959550000000001E-2</v>
      </c>
      <c r="N425" s="22">
        <v>45</v>
      </c>
      <c r="O425" s="22">
        <v>-21</v>
      </c>
      <c r="P425" s="22">
        <v>8</v>
      </c>
      <c r="Q425" s="64">
        <v>1E-8</v>
      </c>
      <c r="R425" s="34">
        <v>2.0558850307710805E-3</v>
      </c>
      <c r="S425" s="25">
        <v>25.276795716676848</v>
      </c>
    </row>
    <row r="426" spans="1:19" x14ac:dyDescent="0.3">
      <c r="A426" s="25">
        <v>25.278799700686029</v>
      </c>
      <c r="B426" s="22" t="s">
        <v>767</v>
      </c>
      <c r="C426" s="62">
        <v>44528</v>
      </c>
      <c r="D426" s="63">
        <v>44528.257638888892</v>
      </c>
      <c r="E426" s="27">
        <v>37.056666666883977</v>
      </c>
      <c r="F426" s="22">
        <v>1796</v>
      </c>
      <c r="G426" s="22">
        <v>-2677</v>
      </c>
      <c r="H426" s="27">
        <v>2.9103029999999999</v>
      </c>
      <c r="I426" s="65">
        <v>1893405000</v>
      </c>
      <c r="J426" s="34">
        <v>2.0464810000000002E-3</v>
      </c>
      <c r="K426" s="27">
        <v>0.1128594</v>
      </c>
      <c r="L426" s="66">
        <v>4.5025759999999998E-2</v>
      </c>
      <c r="M426" s="27">
        <v>3.5260739999999999E-2</v>
      </c>
      <c r="N426" s="22">
        <v>38</v>
      </c>
      <c r="O426" s="22">
        <v>-24</v>
      </c>
      <c r="P426" s="22">
        <v>10</v>
      </c>
      <c r="Q426" s="64">
        <v>1E-8</v>
      </c>
      <c r="R426" s="34">
        <v>2.0558890491598155E-3</v>
      </c>
      <c r="S426" s="25">
        <v>25.278799700686029</v>
      </c>
    </row>
    <row r="427" spans="1:19" x14ac:dyDescent="0.3">
      <c r="A427" s="25">
        <v>25.280803684694988</v>
      </c>
      <c r="B427" s="22" t="s">
        <v>549</v>
      </c>
      <c r="C427" s="62">
        <v>44527</v>
      </c>
      <c r="D427" s="63">
        <v>44527.753472222219</v>
      </c>
      <c r="E427" s="27">
        <v>25.60333333345363</v>
      </c>
      <c r="F427" s="22">
        <v>2661</v>
      </c>
      <c r="G427" s="22">
        <v>-1816</v>
      </c>
      <c r="H427" s="27">
        <v>2.918752</v>
      </c>
      <c r="I427" s="65">
        <v>1823765000</v>
      </c>
      <c r="J427" s="34">
        <v>2.0464849999999998E-3</v>
      </c>
      <c r="K427" s="27">
        <v>0.1259998</v>
      </c>
      <c r="L427" s="66">
        <v>4.3633999999999999E-2</v>
      </c>
      <c r="M427" s="27">
        <v>6.1692049999999998E-2</v>
      </c>
      <c r="N427" s="22">
        <v>47</v>
      </c>
      <c r="O427" s="22">
        <v>-30</v>
      </c>
      <c r="P427" s="22">
        <v>8</v>
      </c>
      <c r="Q427" s="64">
        <v>1.0999999999999999E-8</v>
      </c>
      <c r="R427" s="34">
        <v>2.0558930675485501E-3</v>
      </c>
      <c r="S427" s="25">
        <v>25.280803684694988</v>
      </c>
    </row>
    <row r="428" spans="1:19" x14ac:dyDescent="0.3">
      <c r="A428" s="25">
        <v>25.282807668703722</v>
      </c>
      <c r="B428" s="22" t="s">
        <v>643</v>
      </c>
      <c r="C428" s="62">
        <v>44527</v>
      </c>
      <c r="D428" s="63">
        <v>44527.969444444447</v>
      </c>
      <c r="E428" s="27">
        <v>30.463333333558403</v>
      </c>
      <c r="F428" s="22">
        <v>2033</v>
      </c>
      <c r="G428" s="22">
        <v>-2513</v>
      </c>
      <c r="H428" s="27">
        <v>2.9970619999999997</v>
      </c>
      <c r="I428" s="65">
        <v>1963738000</v>
      </c>
      <c r="J428" s="34">
        <v>2.0464889999999999E-3</v>
      </c>
      <c r="K428" s="27">
        <v>0.13440850000000001</v>
      </c>
      <c r="L428" s="66">
        <v>3.7916789999999999E-2</v>
      </c>
      <c r="M428" s="27">
        <v>0.2167201</v>
      </c>
      <c r="N428" s="22">
        <v>41</v>
      </c>
      <c r="O428" s="22">
        <v>-31</v>
      </c>
      <c r="P428" s="22">
        <v>6</v>
      </c>
      <c r="Q428" s="64">
        <v>1.0999999999999999E-8</v>
      </c>
      <c r="R428" s="34">
        <v>2.0558970859372847E-3</v>
      </c>
      <c r="S428" s="25">
        <v>25.282807668703722</v>
      </c>
    </row>
    <row r="429" spans="1:19" x14ac:dyDescent="0.3">
      <c r="A429" s="25">
        <v>25.285312648715141</v>
      </c>
      <c r="B429" s="22" t="s">
        <v>512</v>
      </c>
      <c r="C429" s="62">
        <v>44527</v>
      </c>
      <c r="D429" s="63">
        <v>44527.668749999997</v>
      </c>
      <c r="E429" s="27">
        <v>23.570000000128058</v>
      </c>
      <c r="F429" s="22">
        <v>2739</v>
      </c>
      <c r="G429" s="22">
        <v>-2431</v>
      </c>
      <c r="H429" s="27">
        <v>2.9806330000000001</v>
      </c>
      <c r="I429" s="65">
        <v>1857414000</v>
      </c>
      <c r="J429" s="34">
        <v>2.0464939999999998E-3</v>
      </c>
      <c r="K429" s="27">
        <v>0.12980620000000001</v>
      </c>
      <c r="L429" s="66">
        <v>3.7446309999999997E-2</v>
      </c>
      <c r="M429" s="27">
        <v>8.0198190000000003E-2</v>
      </c>
      <c r="N429" s="22">
        <v>50</v>
      </c>
      <c r="O429" s="22">
        <v>-25</v>
      </c>
      <c r="P429" s="22">
        <v>4</v>
      </c>
      <c r="Q429" s="64">
        <v>1.0999999999999999E-8</v>
      </c>
      <c r="R429" s="34">
        <v>2.0559021089232034E-3</v>
      </c>
      <c r="S429" s="25">
        <v>25.285312648715141</v>
      </c>
    </row>
    <row r="430" spans="1:19" x14ac:dyDescent="0.3">
      <c r="A430" s="25">
        <v>25.285312648715141</v>
      </c>
      <c r="B430" s="22" t="s">
        <v>577</v>
      </c>
      <c r="C430" s="62">
        <v>44527</v>
      </c>
      <c r="D430" s="63">
        <v>44527.818055555559</v>
      </c>
      <c r="E430" s="27">
        <v>26.830000000256113</v>
      </c>
      <c r="F430" s="22">
        <v>2779</v>
      </c>
      <c r="G430" s="22">
        <v>-2717</v>
      </c>
      <c r="H430" s="27">
        <v>2.9197689999999996</v>
      </c>
      <c r="I430" s="65">
        <v>1862829000</v>
      </c>
      <c r="J430" s="34">
        <v>2.0464939999999998E-3</v>
      </c>
      <c r="K430" s="27">
        <v>0.1446366</v>
      </c>
      <c r="L430" s="66">
        <v>4.1096000000000001E-2</v>
      </c>
      <c r="M430" s="27">
        <v>0.1496468</v>
      </c>
      <c r="N430" s="22">
        <v>47</v>
      </c>
      <c r="O430" s="22">
        <v>-27</v>
      </c>
      <c r="P430" s="22">
        <v>4</v>
      </c>
      <c r="Q430" s="64">
        <v>1.0999999999999999E-8</v>
      </c>
      <c r="R430" s="34">
        <v>2.0559021089232034E-3</v>
      </c>
      <c r="S430" s="25">
        <v>25.285312648715141</v>
      </c>
    </row>
    <row r="431" spans="1:19" x14ac:dyDescent="0.3">
      <c r="A431" s="25">
        <v>25.287817628726337</v>
      </c>
      <c r="B431" s="22" t="s">
        <v>352</v>
      </c>
      <c r="C431" s="62">
        <v>44527</v>
      </c>
      <c r="D431" s="63">
        <v>44527.303472222222</v>
      </c>
      <c r="E431" s="27">
        <v>15.126666666709353</v>
      </c>
      <c r="F431" s="22">
        <v>2897</v>
      </c>
      <c r="G431" s="22">
        <v>-2062</v>
      </c>
      <c r="H431" s="27">
        <v>2.8525679999999998</v>
      </c>
      <c r="I431" s="65">
        <v>1776054000</v>
      </c>
      <c r="J431" s="34">
        <v>2.0464989999999998E-3</v>
      </c>
      <c r="K431" s="27">
        <v>8.7876679999999999E-2</v>
      </c>
      <c r="L431" s="66">
        <v>4.12685E-2</v>
      </c>
      <c r="M431" s="27">
        <v>0.2249274</v>
      </c>
      <c r="N431" s="22">
        <v>51</v>
      </c>
      <c r="O431" s="22">
        <v>-25</v>
      </c>
      <c r="P431" s="22">
        <v>5</v>
      </c>
      <c r="Q431" s="64">
        <v>1.2E-8</v>
      </c>
      <c r="R431" s="34">
        <v>2.0559071319091221E-3</v>
      </c>
      <c r="S431" s="25">
        <v>25.287817628726337</v>
      </c>
    </row>
    <row r="432" spans="1:19" x14ac:dyDescent="0.3">
      <c r="A432" s="25">
        <v>25.292326592746718</v>
      </c>
      <c r="B432" s="22" t="s">
        <v>563</v>
      </c>
      <c r="C432" s="62">
        <v>44527</v>
      </c>
      <c r="D432" s="63">
        <v>44527.786111111112</v>
      </c>
      <c r="E432" s="27">
        <v>26.386666666895618</v>
      </c>
      <c r="F432" s="22">
        <v>2819</v>
      </c>
      <c r="G432" s="22">
        <v>-1816</v>
      </c>
      <c r="H432" s="27">
        <v>2.9110850000000004</v>
      </c>
      <c r="I432" s="65">
        <v>1846438000</v>
      </c>
      <c r="J432" s="34">
        <v>2.0465079999999998E-3</v>
      </c>
      <c r="K432" s="27">
        <v>0.11204020000000001</v>
      </c>
      <c r="L432" s="66">
        <v>4.129406E-2</v>
      </c>
      <c r="M432" s="27">
        <v>0.1751741</v>
      </c>
      <c r="N432" s="22">
        <v>47</v>
      </c>
      <c r="O432" s="22">
        <v>-29</v>
      </c>
      <c r="P432" s="22">
        <v>4</v>
      </c>
      <c r="Q432" s="64">
        <v>1.0999999999999999E-8</v>
      </c>
      <c r="R432" s="34">
        <v>2.0559161732837759E-3</v>
      </c>
      <c r="S432" s="25">
        <v>25.292326592746718</v>
      </c>
    </row>
    <row r="433" spans="1:19" x14ac:dyDescent="0.3">
      <c r="A433" s="25">
        <v>25.292326592746718</v>
      </c>
      <c r="B433" s="22" t="s">
        <v>876</v>
      </c>
      <c r="C433" s="62">
        <v>44528</v>
      </c>
      <c r="D433" s="63">
        <v>44528.507638888892</v>
      </c>
      <c r="E433" s="27">
        <v>43.056666666883977</v>
      </c>
      <c r="F433" s="22">
        <v>3116</v>
      </c>
      <c r="G433" s="22">
        <v>-3174</v>
      </c>
      <c r="H433" s="27">
        <v>3.023739</v>
      </c>
      <c r="I433" s="65">
        <v>1984453000</v>
      </c>
      <c r="J433" s="34">
        <v>2.0465079999999998E-3</v>
      </c>
      <c r="K433" s="27">
        <v>0.1026492</v>
      </c>
      <c r="L433" s="66">
        <v>3.8367789999999999E-2</v>
      </c>
      <c r="M433" s="27">
        <v>8.7963479999999997E-2</v>
      </c>
      <c r="N433" s="22">
        <v>50</v>
      </c>
      <c r="O433" s="22">
        <v>-17</v>
      </c>
      <c r="P433" s="22">
        <v>-5</v>
      </c>
      <c r="Q433" s="64">
        <v>1E-8</v>
      </c>
      <c r="R433" s="34">
        <v>2.0559161732837759E-3</v>
      </c>
      <c r="S433" s="25">
        <v>25.292326592746718</v>
      </c>
    </row>
    <row r="434" spans="1:19" x14ac:dyDescent="0.3">
      <c r="A434" s="25">
        <v>25.293829580753659</v>
      </c>
      <c r="B434" s="22" t="s">
        <v>278</v>
      </c>
      <c r="C434" s="62">
        <v>44527</v>
      </c>
      <c r="D434" s="63">
        <v>44527.134027777778</v>
      </c>
      <c r="E434" s="27">
        <v>11.060000000058208</v>
      </c>
      <c r="F434" s="22">
        <v>3076</v>
      </c>
      <c r="G434" s="22">
        <v>-1939</v>
      </c>
      <c r="H434" s="27">
        <v>2.8462319999999997</v>
      </c>
      <c r="I434" s="65">
        <v>1761713000</v>
      </c>
      <c r="J434" s="34">
        <v>2.046511E-3</v>
      </c>
      <c r="K434" s="27">
        <v>0.14969640000000001</v>
      </c>
      <c r="L434" s="66">
        <v>3.6151919999999997E-2</v>
      </c>
      <c r="M434" s="27">
        <v>6.7761059999999998E-2</v>
      </c>
      <c r="N434" s="22">
        <v>45</v>
      </c>
      <c r="O434" s="22">
        <v>-26</v>
      </c>
      <c r="P434" s="22">
        <v>11</v>
      </c>
      <c r="Q434" s="64">
        <v>1.2E-8</v>
      </c>
      <c r="R434" s="34">
        <v>2.0559191870753273E-3</v>
      </c>
      <c r="S434" s="25">
        <v>25.293829580753659</v>
      </c>
    </row>
    <row r="435" spans="1:19" x14ac:dyDescent="0.3">
      <c r="A435" s="25">
        <v>25.296835556767316</v>
      </c>
      <c r="B435" s="22" t="s">
        <v>668</v>
      </c>
      <c r="C435" s="62">
        <v>44528</v>
      </c>
      <c r="D435" s="63">
        <v>44528.026388888888</v>
      </c>
      <c r="E435" s="27">
        <v>31.830000000139698</v>
      </c>
      <c r="F435" s="22">
        <v>2229</v>
      </c>
      <c r="G435" s="22">
        <v>-3086</v>
      </c>
      <c r="H435" s="27">
        <v>2.9664730000000001</v>
      </c>
      <c r="I435" s="65">
        <v>1943168000</v>
      </c>
      <c r="J435" s="34">
        <v>2.0465169999999999E-3</v>
      </c>
      <c r="K435" s="27">
        <v>0.13432720000000001</v>
      </c>
      <c r="L435" s="66">
        <v>4.0406989999999997E-2</v>
      </c>
      <c r="M435" s="27">
        <v>0.32579930000000001</v>
      </c>
      <c r="N435" s="22">
        <v>43</v>
      </c>
      <c r="O435" s="22">
        <v>-22</v>
      </c>
      <c r="P435" s="22">
        <v>0</v>
      </c>
      <c r="Q435" s="64">
        <v>1.0999999999999999E-8</v>
      </c>
      <c r="R435" s="34">
        <v>2.0559252146584296E-3</v>
      </c>
      <c r="S435" s="25">
        <v>25.296835556767316</v>
      </c>
    </row>
    <row r="436" spans="1:19" x14ac:dyDescent="0.3">
      <c r="A436" s="25">
        <v>25.298338544773813</v>
      </c>
      <c r="B436" s="22" t="s">
        <v>428</v>
      </c>
      <c r="C436" s="62">
        <v>44527</v>
      </c>
      <c r="D436" s="63">
        <v>44527.477083333331</v>
      </c>
      <c r="E436" s="27">
        <v>18.970000000151341</v>
      </c>
      <c r="F436" s="22">
        <v>2543</v>
      </c>
      <c r="G436" s="22">
        <v>-1734</v>
      </c>
      <c r="H436" s="27">
        <v>2.8822959999999997</v>
      </c>
      <c r="I436" s="65">
        <v>1813432000</v>
      </c>
      <c r="J436" s="34">
        <v>2.04652E-3</v>
      </c>
      <c r="K436" s="27">
        <v>9.0595819999999994E-2</v>
      </c>
      <c r="L436" s="66">
        <v>4.2069599999999999E-2</v>
      </c>
      <c r="M436" s="27">
        <v>6.0712019999999998E-2</v>
      </c>
      <c r="N436" s="22">
        <v>45</v>
      </c>
      <c r="O436" s="22">
        <v>-26</v>
      </c>
      <c r="P436" s="22">
        <v>9</v>
      </c>
      <c r="Q436" s="64">
        <v>1.2E-8</v>
      </c>
      <c r="R436" s="34">
        <v>2.0559282284499806E-3</v>
      </c>
      <c r="S436" s="25">
        <v>25.298338544773813</v>
      </c>
    </row>
    <row r="437" spans="1:19" x14ac:dyDescent="0.3">
      <c r="A437" s="25">
        <v>25.298839540776051</v>
      </c>
      <c r="B437" s="22" t="s">
        <v>473</v>
      </c>
      <c r="C437" s="62">
        <v>44527</v>
      </c>
      <c r="D437" s="63">
        <v>44527.579861111109</v>
      </c>
      <c r="E437" s="27">
        <v>21.436666666825769</v>
      </c>
      <c r="F437" s="22">
        <v>3036</v>
      </c>
      <c r="G437" s="22">
        <v>-2139</v>
      </c>
      <c r="H437" s="27">
        <v>2.973201</v>
      </c>
      <c r="I437" s="65">
        <v>1870208000</v>
      </c>
      <c r="J437" s="34">
        <v>2.0465209999999999E-3</v>
      </c>
      <c r="K437" s="27">
        <v>0.1200803</v>
      </c>
      <c r="L437" s="66">
        <v>4.0308860000000002E-2</v>
      </c>
      <c r="M437" s="27">
        <v>0.2357079</v>
      </c>
      <c r="N437" s="22">
        <v>51</v>
      </c>
      <c r="O437" s="22">
        <v>-25</v>
      </c>
      <c r="P437" s="22">
        <v>-1</v>
      </c>
      <c r="Q437" s="64">
        <v>1.0999999999999999E-8</v>
      </c>
      <c r="R437" s="34">
        <v>2.0559292330471642E-3</v>
      </c>
      <c r="S437" s="25">
        <v>25.298839540776051</v>
      </c>
    </row>
    <row r="438" spans="1:19" x14ac:dyDescent="0.3">
      <c r="A438" s="25">
        <v>25.299841532780754</v>
      </c>
      <c r="B438" s="70" t="s">
        <v>726</v>
      </c>
      <c r="C438" s="80">
        <v>44528</v>
      </c>
      <c r="D438" s="81">
        <v>44528.163888888892</v>
      </c>
      <c r="E438" s="27">
        <v>35.130000000244472</v>
      </c>
      <c r="F438" s="22">
        <v>2976</v>
      </c>
      <c r="G438" s="22">
        <v>-3209</v>
      </c>
      <c r="H438" s="27">
        <v>2.92462</v>
      </c>
      <c r="I438" s="65">
        <v>1905718000</v>
      </c>
      <c r="J438" s="34">
        <v>2.0465230000000002E-3</v>
      </c>
      <c r="K438" s="27">
        <v>0.1055329</v>
      </c>
      <c r="L438" s="66">
        <v>4.0954669999999999E-2</v>
      </c>
      <c r="M438" s="27">
        <v>9.8056450000000003E-2</v>
      </c>
      <c r="N438" s="22">
        <v>50</v>
      </c>
      <c r="O438" s="22">
        <v>-20</v>
      </c>
      <c r="P438" s="22">
        <v>5</v>
      </c>
      <c r="Q438" s="64">
        <v>1.0999999999999999E-8</v>
      </c>
      <c r="R438" s="34">
        <v>2.0559312422415319E-3</v>
      </c>
      <c r="S438" s="25">
        <v>25.299841532780754</v>
      </c>
    </row>
    <row r="439" spans="1:19" x14ac:dyDescent="0.3">
      <c r="A439" s="25">
        <v>25.301845516789712</v>
      </c>
      <c r="B439" s="22" t="s">
        <v>701</v>
      </c>
      <c r="C439" s="62">
        <v>44528</v>
      </c>
      <c r="D439" s="63">
        <v>44528.106944444444</v>
      </c>
      <c r="E439" s="27">
        <v>33.763333333488553</v>
      </c>
      <c r="F439" s="22">
        <v>2504</v>
      </c>
      <c r="G439" s="22">
        <v>-2472</v>
      </c>
      <c r="H439" s="27">
        <v>3.033439</v>
      </c>
      <c r="I439" s="65">
        <v>1915721000</v>
      </c>
      <c r="J439" s="34">
        <v>2.0465269999999998E-3</v>
      </c>
      <c r="K439" s="27">
        <v>0.1029467</v>
      </c>
      <c r="L439" s="66">
        <v>3.9848090000000003E-2</v>
      </c>
      <c r="M439" s="27">
        <v>0.1128401</v>
      </c>
      <c r="N439" s="22">
        <v>43</v>
      </c>
      <c r="O439" s="22">
        <v>-27</v>
      </c>
      <c r="P439" s="22">
        <v>6</v>
      </c>
      <c r="Q439" s="64">
        <v>1.0999999999999999E-8</v>
      </c>
      <c r="R439" s="34">
        <v>2.0559352606302666E-3</v>
      </c>
      <c r="S439" s="25">
        <v>25.301845516789712</v>
      </c>
    </row>
    <row r="440" spans="1:19" x14ac:dyDescent="0.3">
      <c r="A440" s="25">
        <v>25.309360456823747</v>
      </c>
      <c r="B440" s="22" t="s">
        <v>717</v>
      </c>
      <c r="C440" s="62">
        <v>44528</v>
      </c>
      <c r="D440" s="63">
        <v>44528.143055555556</v>
      </c>
      <c r="E440" s="27">
        <v>34.630000000186264</v>
      </c>
      <c r="F440" s="22">
        <v>1877</v>
      </c>
      <c r="G440" s="22">
        <v>-2021</v>
      </c>
      <c r="H440" s="27">
        <v>2.9214899999999999</v>
      </c>
      <c r="I440" s="65">
        <v>1849725000</v>
      </c>
      <c r="J440" s="34">
        <v>2.0465420000000002E-3</v>
      </c>
      <c r="K440" s="27">
        <v>0.1628772</v>
      </c>
      <c r="L440" s="66">
        <v>3.9163919999999998E-2</v>
      </c>
      <c r="M440" s="27">
        <v>0.71907929999999998</v>
      </c>
      <c r="N440" s="22">
        <v>42</v>
      </c>
      <c r="O440" s="22">
        <v>-29</v>
      </c>
      <c r="P440" s="22">
        <v>10</v>
      </c>
      <c r="Q440" s="64">
        <v>1.0999999999999999E-8</v>
      </c>
      <c r="R440" s="34">
        <v>2.0559503295880231E-3</v>
      </c>
      <c r="S440" s="25">
        <v>25.309360456823747</v>
      </c>
    </row>
    <row r="441" spans="1:19" x14ac:dyDescent="0.3">
      <c r="A441" s="25">
        <v>25.31186543683517</v>
      </c>
      <c r="B441" s="22" t="s">
        <v>768</v>
      </c>
      <c r="C441" s="62">
        <v>44528</v>
      </c>
      <c r="D441" s="63">
        <v>44528.260416666664</v>
      </c>
      <c r="E441" s="27">
        <v>37.123333333418707</v>
      </c>
      <c r="F441" s="22">
        <v>2819</v>
      </c>
      <c r="G441" s="22">
        <v>-1980</v>
      </c>
      <c r="H441" s="27">
        <v>2.9052959999999999</v>
      </c>
      <c r="I441" s="65">
        <v>1848867000</v>
      </c>
      <c r="J441" s="34">
        <v>2.0465470000000001E-3</v>
      </c>
      <c r="K441" s="27">
        <v>0.12649669999999999</v>
      </c>
      <c r="L441" s="66">
        <v>4.0248100000000002E-2</v>
      </c>
      <c r="M441" s="27">
        <v>5.4833369999999999E-2</v>
      </c>
      <c r="N441" s="22">
        <v>47</v>
      </c>
      <c r="O441" s="22">
        <v>-29</v>
      </c>
      <c r="P441" s="22">
        <v>6</v>
      </c>
      <c r="Q441" s="64">
        <v>1.0999999999999999E-8</v>
      </c>
      <c r="R441" s="34">
        <v>2.0559553525739418E-3</v>
      </c>
      <c r="S441" s="25">
        <v>25.31186543683517</v>
      </c>
    </row>
    <row r="442" spans="1:19" x14ac:dyDescent="0.3">
      <c r="A442" s="25">
        <v>25.328899300911978</v>
      </c>
      <c r="B442" s="22" t="s">
        <v>122</v>
      </c>
      <c r="C442" s="62">
        <v>44526</v>
      </c>
      <c r="D442" s="63">
        <v>44526.776388888888</v>
      </c>
      <c r="E442" s="27">
        <v>2.8000000000465661</v>
      </c>
      <c r="F442" s="22">
        <v>2268</v>
      </c>
      <c r="G442" s="22">
        <v>-2717</v>
      </c>
      <c r="H442" s="27">
        <v>2.8268299999999997</v>
      </c>
      <c r="I442" s="65">
        <v>1802734000</v>
      </c>
      <c r="J442" s="34">
        <v>2.046581E-3</v>
      </c>
      <c r="K442" s="27">
        <v>0.1240018</v>
      </c>
      <c r="L442" s="66">
        <v>4.7114709999999997E-2</v>
      </c>
      <c r="M442" s="27">
        <v>0.2344194</v>
      </c>
      <c r="N442" s="22">
        <v>34</v>
      </c>
      <c r="O442" s="22">
        <v>-10</v>
      </c>
      <c r="P442" s="22">
        <v>5</v>
      </c>
      <c r="Q442" s="64">
        <v>1.3000000000000001E-8</v>
      </c>
      <c r="R442" s="34">
        <v>2.0559895088781885E-3</v>
      </c>
      <c r="S442" s="25">
        <v>25.328899300911978</v>
      </c>
    </row>
    <row r="443" spans="1:19" x14ac:dyDescent="0.3">
      <c r="A443" s="25">
        <v>25.330903284920716</v>
      </c>
      <c r="B443" s="22" t="s">
        <v>754</v>
      </c>
      <c r="C443" s="62">
        <v>44528</v>
      </c>
      <c r="D443" s="63">
        <v>44528.227777777778</v>
      </c>
      <c r="E443" s="27">
        <v>36.340000000151342</v>
      </c>
      <c r="F443" s="22">
        <v>3236</v>
      </c>
      <c r="G443" s="22">
        <v>-2657</v>
      </c>
      <c r="H443" s="27">
        <v>2.9772690000000002</v>
      </c>
      <c r="I443" s="65">
        <v>1910925000</v>
      </c>
      <c r="J443" s="34">
        <v>2.0465850000000001E-3</v>
      </c>
      <c r="K443" s="27">
        <v>9.9318470000000006E-2</v>
      </c>
      <c r="L443" s="66">
        <v>3.2898530000000002E-2</v>
      </c>
      <c r="M443" s="27">
        <v>0.1312468</v>
      </c>
      <c r="N443" s="22">
        <v>53</v>
      </c>
      <c r="O443" s="22">
        <v>-26</v>
      </c>
      <c r="P443" s="22">
        <v>9</v>
      </c>
      <c r="Q443" s="64">
        <v>1E-8</v>
      </c>
      <c r="R443" s="34">
        <v>2.0559935272669231E-3</v>
      </c>
      <c r="S443" s="25">
        <v>25.330903284920716</v>
      </c>
    </row>
    <row r="444" spans="1:19" x14ac:dyDescent="0.3">
      <c r="A444" s="25">
        <v>25.333408264932132</v>
      </c>
      <c r="B444" s="22" t="s">
        <v>333</v>
      </c>
      <c r="C444" s="62">
        <v>44527</v>
      </c>
      <c r="D444" s="63">
        <v>44527.259722222225</v>
      </c>
      <c r="E444" s="27">
        <v>14.076666666779202</v>
      </c>
      <c r="F444" s="22">
        <v>1915</v>
      </c>
      <c r="G444" s="22">
        <v>-2390</v>
      </c>
      <c r="H444" s="27">
        <v>2.8619559999999997</v>
      </c>
      <c r="I444" s="65">
        <v>1803523000</v>
      </c>
      <c r="J444" s="34">
        <v>2.04659E-3</v>
      </c>
      <c r="K444" s="27">
        <v>0.1211093</v>
      </c>
      <c r="L444" s="66">
        <v>4.0224610000000001E-2</v>
      </c>
      <c r="M444" s="27">
        <v>0.12104189999999999</v>
      </c>
      <c r="N444" s="22">
        <v>46</v>
      </c>
      <c r="O444" s="22">
        <v>-27</v>
      </c>
      <c r="P444" s="22">
        <v>6</v>
      </c>
      <c r="Q444" s="64">
        <v>1.2E-8</v>
      </c>
      <c r="R444" s="34">
        <v>2.0559985502528418E-3</v>
      </c>
      <c r="S444" s="25">
        <v>25.333408264932132</v>
      </c>
    </row>
    <row r="445" spans="1:19" x14ac:dyDescent="0.3">
      <c r="A445" s="25">
        <v>25.335913244943331</v>
      </c>
      <c r="B445" s="22" t="s">
        <v>644</v>
      </c>
      <c r="C445" s="62">
        <v>44527</v>
      </c>
      <c r="D445" s="63">
        <v>44527.97152777778</v>
      </c>
      <c r="E445" s="27">
        <v>30.513333333546761</v>
      </c>
      <c r="F445" s="22">
        <v>3076</v>
      </c>
      <c r="G445" s="22">
        <v>-2816</v>
      </c>
      <c r="H445" s="27">
        <v>3.0221740000000001</v>
      </c>
      <c r="I445" s="65">
        <v>1915285000</v>
      </c>
      <c r="J445" s="34">
        <v>2.046595E-3</v>
      </c>
      <c r="K445" s="27">
        <v>0.10798969999999999</v>
      </c>
      <c r="L445" s="66">
        <v>3.7707890000000001E-2</v>
      </c>
      <c r="M445" s="27">
        <v>0.1413189</v>
      </c>
      <c r="N445" s="22">
        <v>48</v>
      </c>
      <c r="O445" s="22">
        <v>-25</v>
      </c>
      <c r="P445" s="22">
        <v>4</v>
      </c>
      <c r="Q445" s="64">
        <v>1.0999999999999999E-8</v>
      </c>
      <c r="R445" s="34">
        <v>2.0560035732387605E-3</v>
      </c>
      <c r="S445" s="25">
        <v>25.335913244943331</v>
      </c>
    </row>
    <row r="446" spans="1:19" x14ac:dyDescent="0.3">
      <c r="A446" s="25">
        <v>25.335913244943331</v>
      </c>
      <c r="B446" s="22" t="s">
        <v>700</v>
      </c>
      <c r="C446" s="62">
        <v>44528</v>
      </c>
      <c r="D446" s="63">
        <v>44528.104166666664</v>
      </c>
      <c r="E446" s="27">
        <v>33.696666666779201</v>
      </c>
      <c r="F446" s="22">
        <v>2936</v>
      </c>
      <c r="G446" s="22">
        <v>-1857</v>
      </c>
      <c r="H446" s="27">
        <v>3.0449390000000003</v>
      </c>
      <c r="I446" s="65">
        <v>1960998000</v>
      </c>
      <c r="J446" s="34">
        <v>2.046595E-3</v>
      </c>
      <c r="K446" s="27">
        <v>8.2942629999999989E-2</v>
      </c>
      <c r="L446" s="66">
        <v>4.1083389999999997E-2</v>
      </c>
      <c r="M446" s="27">
        <v>0.11336930000000001</v>
      </c>
      <c r="N446" s="22">
        <v>47</v>
      </c>
      <c r="O446" s="22">
        <v>-31</v>
      </c>
      <c r="P446" s="22">
        <v>3</v>
      </c>
      <c r="Q446" s="64">
        <v>1.0999999999999999E-8</v>
      </c>
      <c r="R446" s="34">
        <v>2.0560035732387605E-3</v>
      </c>
      <c r="S446" s="25">
        <v>25.335913244943331</v>
      </c>
    </row>
    <row r="447" spans="1:19" x14ac:dyDescent="0.3">
      <c r="A447" s="25">
        <v>25.34092320496617</v>
      </c>
      <c r="B447" s="22" t="s">
        <v>335</v>
      </c>
      <c r="C447" s="62">
        <v>44527</v>
      </c>
      <c r="D447" s="63">
        <v>44527.26458333333</v>
      </c>
      <c r="E447" s="27">
        <v>14.19333333330229</v>
      </c>
      <c r="F447" s="22">
        <v>2976</v>
      </c>
      <c r="G447" s="22">
        <v>-3413</v>
      </c>
      <c r="H447" s="27">
        <v>2.8797930000000003</v>
      </c>
      <c r="I447" s="65">
        <v>1804376000</v>
      </c>
      <c r="J447" s="34">
        <v>2.046605E-3</v>
      </c>
      <c r="K447" s="27">
        <v>0.1216063</v>
      </c>
      <c r="L447" s="66">
        <v>4.2003690000000003E-2</v>
      </c>
      <c r="M447" s="27">
        <v>0.22412299999999999</v>
      </c>
      <c r="N447" s="22">
        <v>51</v>
      </c>
      <c r="O447" s="22">
        <v>-23</v>
      </c>
      <c r="P447" s="22">
        <v>1</v>
      </c>
      <c r="Q447" s="64">
        <v>1.2E-8</v>
      </c>
      <c r="R447" s="34">
        <v>2.0560136192105979E-3</v>
      </c>
      <c r="S447" s="25">
        <v>25.34092320496617</v>
      </c>
    </row>
    <row r="448" spans="1:19" x14ac:dyDescent="0.3">
      <c r="A448" s="25">
        <v>25.34342818497737</v>
      </c>
      <c r="B448" s="22" t="s">
        <v>814</v>
      </c>
      <c r="C448" s="62">
        <v>44528</v>
      </c>
      <c r="D448" s="63">
        <v>44528.365277777775</v>
      </c>
      <c r="E448" s="27">
        <v>39.640000000081493</v>
      </c>
      <c r="F448" s="22">
        <v>2936</v>
      </c>
      <c r="G448" s="22">
        <v>-2267</v>
      </c>
      <c r="H448" s="27">
        <v>2.8991939999999996</v>
      </c>
      <c r="I448" s="65">
        <v>1874815000</v>
      </c>
      <c r="J448" s="34">
        <v>2.0466099999999999E-3</v>
      </c>
      <c r="K448" s="27">
        <v>8.5807020000000012E-2</v>
      </c>
      <c r="L448" s="66">
        <v>3.8459140000000003E-2</v>
      </c>
      <c r="M448" s="27">
        <v>7.4753620000000007E-2</v>
      </c>
      <c r="N448" s="22">
        <v>46</v>
      </c>
      <c r="O448" s="22">
        <v>-28</v>
      </c>
      <c r="P448" s="22">
        <v>-1</v>
      </c>
      <c r="Q448" s="64">
        <v>1E-8</v>
      </c>
      <c r="R448" s="34">
        <v>2.0560186421965166E-3</v>
      </c>
      <c r="S448" s="25">
        <v>25.34342818497737</v>
      </c>
    </row>
    <row r="449" spans="1:19" x14ac:dyDescent="0.3">
      <c r="A449" s="25">
        <v>25.352446113017901</v>
      </c>
      <c r="B449" s="22" t="s">
        <v>870</v>
      </c>
      <c r="C449" s="62">
        <v>44528</v>
      </c>
      <c r="D449" s="63">
        <v>44528.493750000001</v>
      </c>
      <c r="E449" s="27">
        <v>42.723333333511839</v>
      </c>
      <c r="F449" s="22">
        <v>1636</v>
      </c>
      <c r="G449" s="22">
        <v>-2754</v>
      </c>
      <c r="H449" s="27">
        <v>2.993776</v>
      </c>
      <c r="I449" s="65">
        <v>1959418000</v>
      </c>
      <c r="J449" s="34">
        <v>2.046628E-3</v>
      </c>
      <c r="K449" s="27">
        <v>0.1214184</v>
      </c>
      <c r="L449" s="66">
        <v>4.1966139999999999E-2</v>
      </c>
      <c r="M449" s="27">
        <v>0.1149906</v>
      </c>
      <c r="N449" s="22">
        <v>36</v>
      </c>
      <c r="O449" s="22">
        <v>-23</v>
      </c>
      <c r="P449" s="22">
        <v>11</v>
      </c>
      <c r="Q449" s="64">
        <v>1E-8</v>
      </c>
      <c r="R449" s="34">
        <v>2.0560367249458237E-3</v>
      </c>
      <c r="S449" s="25">
        <v>25.352446113017901</v>
      </c>
    </row>
    <row r="450" spans="1:19" x14ac:dyDescent="0.3">
      <c r="A450" s="25">
        <v>25.353949101024842</v>
      </c>
      <c r="B450" s="22" t="s">
        <v>828</v>
      </c>
      <c r="C450" s="62">
        <v>44528</v>
      </c>
      <c r="D450" s="63">
        <v>44528.397916666669</v>
      </c>
      <c r="E450" s="27">
        <v>40.42333333352348</v>
      </c>
      <c r="F450" s="22">
        <v>3036</v>
      </c>
      <c r="G450" s="22">
        <v>-3254</v>
      </c>
      <c r="H450" s="27">
        <v>2.9213339999999999</v>
      </c>
      <c r="I450" s="65">
        <v>1919213000</v>
      </c>
      <c r="J450" s="34">
        <v>2.0466310000000001E-3</v>
      </c>
      <c r="K450" s="27">
        <v>0.12694240000000001</v>
      </c>
      <c r="L450" s="66">
        <v>3.8640960000000002E-2</v>
      </c>
      <c r="M450" s="27">
        <v>2.9847930000000002E-2</v>
      </c>
      <c r="N450" s="22">
        <v>48</v>
      </c>
      <c r="O450" s="22">
        <v>-20</v>
      </c>
      <c r="P450" s="22">
        <v>2</v>
      </c>
      <c r="Q450" s="64">
        <v>1E-8</v>
      </c>
      <c r="R450" s="34">
        <v>2.056039738737375E-3</v>
      </c>
      <c r="S450" s="25">
        <v>25.353949101024842</v>
      </c>
    </row>
    <row r="451" spans="1:19" x14ac:dyDescent="0.3">
      <c r="A451" s="25">
        <v>25.355452089031559</v>
      </c>
      <c r="B451" s="22" t="s">
        <v>636</v>
      </c>
      <c r="C451" s="62">
        <v>44527</v>
      </c>
      <c r="D451" s="63">
        <v>44527.953472222223</v>
      </c>
      <c r="E451" s="27">
        <v>30.080000000197906</v>
      </c>
      <c r="F451" s="22">
        <v>2582</v>
      </c>
      <c r="G451" s="22">
        <v>-3086</v>
      </c>
      <c r="H451" s="27">
        <v>2.9920550000000001</v>
      </c>
      <c r="I451" s="65">
        <v>1953533000</v>
      </c>
      <c r="J451" s="34">
        <v>2.0466339999999999E-3</v>
      </c>
      <c r="K451" s="27">
        <v>0.1054932</v>
      </c>
      <c r="L451" s="66">
        <v>4.0991060000000003E-2</v>
      </c>
      <c r="M451" s="27">
        <v>0.2050526</v>
      </c>
      <c r="N451" s="22">
        <v>45</v>
      </c>
      <c r="O451" s="22">
        <v>-23</v>
      </c>
      <c r="P451" s="22">
        <v>6</v>
      </c>
      <c r="Q451" s="64">
        <v>1.0999999999999999E-8</v>
      </c>
      <c r="R451" s="34">
        <v>2.056042752528926E-3</v>
      </c>
      <c r="S451" s="25">
        <v>25.355452089031559</v>
      </c>
    </row>
    <row r="452" spans="1:19" x14ac:dyDescent="0.3">
      <c r="A452" s="25">
        <v>25.362967029065597</v>
      </c>
      <c r="B452" s="22" t="s">
        <v>741</v>
      </c>
      <c r="C452" s="62">
        <v>44528</v>
      </c>
      <c r="D452" s="63">
        <v>44528.198611111111</v>
      </c>
      <c r="E452" s="27">
        <v>35.6400000001397</v>
      </c>
      <c r="F452" s="22">
        <v>2937</v>
      </c>
      <c r="G452" s="22">
        <v>-2963</v>
      </c>
      <c r="H452" s="27">
        <v>2.9274360000000001</v>
      </c>
      <c r="I452" s="65">
        <v>1919537000</v>
      </c>
      <c r="J452" s="34">
        <v>2.0466490000000002E-3</v>
      </c>
      <c r="K452" s="27">
        <v>0.13475760000000001</v>
      </c>
      <c r="L452" s="66">
        <v>3.9506109999999997E-2</v>
      </c>
      <c r="M452" s="27">
        <v>0.14558650000000001</v>
      </c>
      <c r="N452" s="22">
        <v>49</v>
      </c>
      <c r="O452" s="22">
        <v>-22</v>
      </c>
      <c r="P452" s="22">
        <v>1</v>
      </c>
      <c r="Q452" s="64">
        <v>1.0999999999999999E-8</v>
      </c>
      <c r="R452" s="34">
        <v>2.0560578214866821E-3</v>
      </c>
      <c r="S452" s="25">
        <v>25.362967029065597</v>
      </c>
    </row>
    <row r="453" spans="1:19" x14ac:dyDescent="0.3">
      <c r="A453" s="25">
        <v>25.363969021069856</v>
      </c>
      <c r="B453" s="22" t="s">
        <v>77</v>
      </c>
      <c r="C453" s="62">
        <v>44526</v>
      </c>
      <c r="D453" s="63">
        <v>44526.673611111109</v>
      </c>
      <c r="E453" s="27">
        <v>0.33333333337213844</v>
      </c>
      <c r="F453" s="22">
        <v>3036</v>
      </c>
      <c r="G453" s="22">
        <v>-2218</v>
      </c>
      <c r="H453" s="27">
        <v>2.8601570000000001</v>
      </c>
      <c r="I453" s="65">
        <v>1861706000</v>
      </c>
      <c r="J453" s="34">
        <v>2.046651E-3</v>
      </c>
      <c r="K453" s="27">
        <v>0.134603</v>
      </c>
      <c r="L453" s="66">
        <v>4.1880399999999998E-2</v>
      </c>
      <c r="M453" s="27">
        <v>9.1414369999999995E-2</v>
      </c>
      <c r="N453" s="22">
        <v>22</v>
      </c>
      <c r="O453" s="22">
        <v>4</v>
      </c>
      <c r="P453" s="22">
        <v>6</v>
      </c>
      <c r="Q453" s="64">
        <v>1.3000000000000001E-8</v>
      </c>
      <c r="R453" s="34">
        <v>2.0560598306810494E-3</v>
      </c>
      <c r="S453" s="25">
        <v>25.363969021069856</v>
      </c>
    </row>
    <row r="454" spans="1:19" x14ac:dyDescent="0.3">
      <c r="A454" s="25">
        <v>25.366974997083513</v>
      </c>
      <c r="B454" s="22" t="s">
        <v>340</v>
      </c>
      <c r="C454" s="62">
        <v>44527</v>
      </c>
      <c r="D454" s="63">
        <v>44527.275694444441</v>
      </c>
      <c r="E454" s="27">
        <v>14.459999999965076</v>
      </c>
      <c r="F454" s="22">
        <v>2857</v>
      </c>
      <c r="G454" s="22">
        <v>-2922</v>
      </c>
      <c r="H454" s="27">
        <v>2.8678240000000002</v>
      </c>
      <c r="I454" s="65">
        <v>1819801000</v>
      </c>
      <c r="J454" s="34">
        <v>2.0466569999999999E-3</v>
      </c>
      <c r="K454" s="27">
        <v>7.705381E-2</v>
      </c>
      <c r="L454" s="66">
        <v>3.9919129999999997E-2</v>
      </c>
      <c r="M454" s="27">
        <v>0.109931</v>
      </c>
      <c r="N454" s="22">
        <v>49</v>
      </c>
      <c r="O454" s="22">
        <v>-27</v>
      </c>
      <c r="P454" s="22">
        <v>3</v>
      </c>
      <c r="Q454" s="64">
        <v>1.2E-8</v>
      </c>
      <c r="R454" s="34">
        <v>2.0560658582641517E-3</v>
      </c>
      <c r="S454" s="25">
        <v>25.366974997083513</v>
      </c>
    </row>
    <row r="455" spans="1:19" x14ac:dyDescent="0.3">
      <c r="A455" s="25">
        <v>25.370481969099412</v>
      </c>
      <c r="B455" s="22" t="s">
        <v>514</v>
      </c>
      <c r="C455" s="62">
        <v>44527</v>
      </c>
      <c r="D455" s="63">
        <v>44527.673611111109</v>
      </c>
      <c r="E455" s="27">
        <v>23.686666666825769</v>
      </c>
      <c r="F455" s="22">
        <v>1836</v>
      </c>
      <c r="G455" s="22">
        <v>-3141</v>
      </c>
      <c r="H455" s="27">
        <v>2.9334599999999997</v>
      </c>
      <c r="I455" s="65">
        <v>1872850000</v>
      </c>
      <c r="J455" s="34">
        <v>2.0466640000000001E-3</v>
      </c>
      <c r="K455" s="27">
        <v>0.1237222</v>
      </c>
      <c r="L455" s="66">
        <v>3.6555310000000001E-2</v>
      </c>
      <c r="M455" s="27">
        <v>0.47387810000000002</v>
      </c>
      <c r="N455" s="22">
        <v>46</v>
      </c>
      <c r="O455" s="22">
        <v>-22</v>
      </c>
      <c r="P455" s="22">
        <v>5</v>
      </c>
      <c r="Q455" s="64">
        <v>1.0999999999999999E-8</v>
      </c>
      <c r="R455" s="34">
        <v>2.0560728904444382E-3</v>
      </c>
      <c r="S455" s="25">
        <v>25.370481969099412</v>
      </c>
    </row>
    <row r="456" spans="1:19" x14ac:dyDescent="0.3">
      <c r="A456" s="25">
        <v>25.370481969099412</v>
      </c>
      <c r="B456" s="22" t="s">
        <v>734</v>
      </c>
      <c r="C456" s="62">
        <v>44528</v>
      </c>
      <c r="D456" s="63">
        <v>44528.181944444441</v>
      </c>
      <c r="E456" s="27">
        <v>35.24000000005821</v>
      </c>
      <c r="F456" s="22">
        <v>2937</v>
      </c>
      <c r="G456" s="22">
        <v>-1898</v>
      </c>
      <c r="H456" s="27">
        <v>2.9164050000000001</v>
      </c>
      <c r="I456" s="65">
        <v>1896295000</v>
      </c>
      <c r="J456" s="34">
        <v>2.0466640000000001E-3</v>
      </c>
      <c r="K456" s="27">
        <v>0.127523</v>
      </c>
      <c r="L456" s="66">
        <v>4.0931160000000001E-2</v>
      </c>
      <c r="M456" s="27">
        <v>0.1442185</v>
      </c>
      <c r="N456" s="22">
        <v>46</v>
      </c>
      <c r="O456" s="22">
        <v>-31</v>
      </c>
      <c r="P456" s="22">
        <v>2</v>
      </c>
      <c r="Q456" s="64">
        <v>1.0999999999999999E-8</v>
      </c>
      <c r="R456" s="34">
        <v>2.0560728904444382E-3</v>
      </c>
      <c r="S456" s="25">
        <v>25.370481969099412</v>
      </c>
    </row>
    <row r="457" spans="1:19" x14ac:dyDescent="0.3">
      <c r="A457" s="25">
        <v>25.371984957106129</v>
      </c>
      <c r="B457" s="22" t="s">
        <v>203</v>
      </c>
      <c r="C457" s="62">
        <v>44526</v>
      </c>
      <c r="D457" s="63">
        <v>44526.962500000001</v>
      </c>
      <c r="E457" s="27">
        <v>7.2666666667792015</v>
      </c>
      <c r="F457" s="22">
        <v>1596</v>
      </c>
      <c r="G457" s="22">
        <v>-3220</v>
      </c>
      <c r="H457" s="27">
        <v>2.772694</v>
      </c>
      <c r="I457" s="65">
        <v>1721298000</v>
      </c>
      <c r="J457" s="34">
        <v>2.0466669999999998E-3</v>
      </c>
      <c r="K457" s="27">
        <v>0.12057949999999999</v>
      </c>
      <c r="L457" s="66">
        <v>4.2905980000000003E-2</v>
      </c>
      <c r="M457" s="27">
        <v>0.29692259999999998</v>
      </c>
      <c r="N457" s="22">
        <v>45</v>
      </c>
      <c r="O457" s="22">
        <v>-20</v>
      </c>
      <c r="P457" s="22">
        <v>4</v>
      </c>
      <c r="Q457" s="64">
        <v>1.2E-8</v>
      </c>
      <c r="R457" s="34">
        <v>2.0560759042359891E-3</v>
      </c>
      <c r="S457" s="25">
        <v>25.371984957106129</v>
      </c>
    </row>
    <row r="458" spans="1:19" x14ac:dyDescent="0.3">
      <c r="A458" s="25">
        <v>25.373988941115311</v>
      </c>
      <c r="B458" s="22" t="s">
        <v>758</v>
      </c>
      <c r="C458" s="62">
        <v>44528</v>
      </c>
      <c r="D458" s="63">
        <v>44528.237500000003</v>
      </c>
      <c r="E458" s="27">
        <v>36.573333333546763</v>
      </c>
      <c r="F458" s="22">
        <v>2582</v>
      </c>
      <c r="G458" s="22">
        <v>-2758</v>
      </c>
      <c r="H458" s="27">
        <v>2.914371</v>
      </c>
      <c r="I458" s="65">
        <v>1854549000</v>
      </c>
      <c r="J458" s="34">
        <v>2.0466709999999999E-3</v>
      </c>
      <c r="K458" s="27">
        <v>8.9851410000000007E-2</v>
      </c>
      <c r="L458" s="66">
        <v>4.1391450000000003E-2</v>
      </c>
      <c r="M458" s="27">
        <v>5.6541420000000002E-2</v>
      </c>
      <c r="N458" s="22">
        <v>44</v>
      </c>
      <c r="O458" s="22">
        <v>-26</v>
      </c>
      <c r="P458" s="22">
        <v>3</v>
      </c>
      <c r="Q458" s="64">
        <v>1.0999999999999999E-8</v>
      </c>
      <c r="R458" s="34">
        <v>2.0560799226247242E-3</v>
      </c>
      <c r="S458" s="25">
        <v>25.373988941115311</v>
      </c>
    </row>
    <row r="459" spans="1:19" x14ac:dyDescent="0.3">
      <c r="A459" s="25">
        <v>25.377495913131209</v>
      </c>
      <c r="B459" s="22" t="s">
        <v>111</v>
      </c>
      <c r="C459" s="62">
        <v>44526</v>
      </c>
      <c r="D459" s="63">
        <v>44526.751388888886</v>
      </c>
      <c r="E459" s="27">
        <v>2.2000000000116415</v>
      </c>
      <c r="F459" s="22">
        <v>3036</v>
      </c>
      <c r="G459" s="22">
        <v>-2338</v>
      </c>
      <c r="H459" s="27">
        <v>2.8513169999999999</v>
      </c>
      <c r="I459" s="65">
        <v>1816813000</v>
      </c>
      <c r="J459" s="34">
        <v>2.0466780000000001E-3</v>
      </c>
      <c r="K459" s="27">
        <v>0.15915879999999999</v>
      </c>
      <c r="L459" s="66">
        <v>4.2821869999999998E-2</v>
      </c>
      <c r="M459" s="27">
        <v>6.3676140000000006E-2</v>
      </c>
      <c r="N459" s="22">
        <v>32</v>
      </c>
      <c r="O459" s="22">
        <v>-5</v>
      </c>
      <c r="P459" s="22">
        <v>8</v>
      </c>
      <c r="Q459" s="64">
        <v>1.3000000000000001E-8</v>
      </c>
      <c r="R459" s="34">
        <v>2.0560869548050106E-3</v>
      </c>
      <c r="S459" s="25">
        <v>25.377495913131209</v>
      </c>
    </row>
    <row r="460" spans="1:19" x14ac:dyDescent="0.3">
      <c r="A460" s="25">
        <v>25.395030773210038</v>
      </c>
      <c r="B460" s="22" t="s">
        <v>574</v>
      </c>
      <c r="C460" s="62">
        <v>44527</v>
      </c>
      <c r="D460" s="63">
        <v>44527.811111111114</v>
      </c>
      <c r="E460" s="27">
        <v>26.986666666930542</v>
      </c>
      <c r="F460" s="22">
        <v>3156</v>
      </c>
      <c r="G460" s="22">
        <v>-2856</v>
      </c>
      <c r="H460" s="27">
        <v>2.93479</v>
      </c>
      <c r="I460" s="65">
        <v>1926461000</v>
      </c>
      <c r="J460" s="34">
        <v>2.0467129999999999E-3</v>
      </c>
      <c r="K460" s="27">
        <v>0.13101770000000001</v>
      </c>
      <c r="L460" s="66">
        <v>3.8829530000000001E-2</v>
      </c>
      <c r="M460" s="27">
        <v>9.4342179999999998E-2</v>
      </c>
      <c r="N460" s="22">
        <v>52</v>
      </c>
      <c r="O460" s="22">
        <v>-27</v>
      </c>
      <c r="P460" s="22">
        <v>1</v>
      </c>
      <c r="Q460" s="64">
        <v>1.0999999999999999E-8</v>
      </c>
      <c r="R460" s="34">
        <v>2.0561221157064406E-3</v>
      </c>
      <c r="S460" s="25">
        <v>25.395030773210038</v>
      </c>
    </row>
    <row r="461" spans="1:19" x14ac:dyDescent="0.3">
      <c r="A461" s="25">
        <v>25.398537745225937</v>
      </c>
      <c r="B461" s="22" t="s">
        <v>713</v>
      </c>
      <c r="C461" s="62">
        <v>44528</v>
      </c>
      <c r="D461" s="63">
        <v>44528.134027777778</v>
      </c>
      <c r="E461" s="27">
        <v>34.413333333511837</v>
      </c>
      <c r="F461" s="22">
        <v>2996</v>
      </c>
      <c r="G461" s="22">
        <v>-2059</v>
      </c>
      <c r="H461" s="27">
        <v>2.914841</v>
      </c>
      <c r="I461" s="65">
        <v>1867065000</v>
      </c>
      <c r="J461" s="34">
        <v>2.0467200000000001E-3</v>
      </c>
      <c r="K461" s="27">
        <v>8.0716929999999992E-2</v>
      </c>
      <c r="L461" s="66">
        <v>4.1200349999999997E-2</v>
      </c>
      <c r="M461" s="27">
        <v>0.10368090000000001</v>
      </c>
      <c r="N461" s="22">
        <v>47</v>
      </c>
      <c r="O461" s="22">
        <v>-28</v>
      </c>
      <c r="P461" s="22">
        <v>2</v>
      </c>
      <c r="Q461" s="64">
        <v>1.0999999999999999E-8</v>
      </c>
      <c r="R461" s="34">
        <v>2.056129147886727E-3</v>
      </c>
      <c r="S461" s="25">
        <v>25.398537745225937</v>
      </c>
    </row>
    <row r="462" spans="1:19" x14ac:dyDescent="0.3">
      <c r="A462" s="25">
        <v>25.403547705248553</v>
      </c>
      <c r="B462" s="22" t="s">
        <v>746</v>
      </c>
      <c r="C462" s="62">
        <v>44528</v>
      </c>
      <c r="D462" s="63">
        <v>44528.209722222222</v>
      </c>
      <c r="E462" s="27">
        <v>35.906666666802487</v>
      </c>
      <c r="F462" s="22">
        <v>2072</v>
      </c>
      <c r="G462" s="22">
        <v>-3332</v>
      </c>
      <c r="H462" s="27">
        <v>2.949341</v>
      </c>
      <c r="I462" s="65">
        <v>1842082000</v>
      </c>
      <c r="J462" s="34">
        <v>2.0467300000000001E-3</v>
      </c>
      <c r="K462" s="27">
        <v>0.11657630000000001</v>
      </c>
      <c r="L462" s="66">
        <v>4.2219140000000002E-2</v>
      </c>
      <c r="M462" s="27">
        <v>0.39477390000000001</v>
      </c>
      <c r="N462" s="22">
        <v>41</v>
      </c>
      <c r="O462" s="22">
        <v>-17</v>
      </c>
      <c r="P462" s="22">
        <v>2</v>
      </c>
      <c r="Q462" s="64">
        <v>1.0999999999999999E-8</v>
      </c>
      <c r="R462" s="34">
        <v>2.0561391938585644E-3</v>
      </c>
      <c r="S462" s="25">
        <v>25.403547705248553</v>
      </c>
    </row>
    <row r="463" spans="1:19" x14ac:dyDescent="0.3">
      <c r="A463" s="25">
        <v>25.404048701250794</v>
      </c>
      <c r="B463" s="22" t="s">
        <v>354</v>
      </c>
      <c r="C463" s="62">
        <v>44527</v>
      </c>
      <c r="D463" s="63">
        <v>44527.307638888888</v>
      </c>
      <c r="E463" s="27">
        <v>15.22666666668607</v>
      </c>
      <c r="F463" s="22">
        <v>2661</v>
      </c>
      <c r="G463" s="22">
        <v>-2267</v>
      </c>
      <c r="H463" s="27">
        <v>2.8514729999999999</v>
      </c>
      <c r="I463" s="65">
        <v>1782971000</v>
      </c>
      <c r="J463" s="34">
        <v>2.046731E-3</v>
      </c>
      <c r="K463" s="27">
        <v>0.1053567</v>
      </c>
      <c r="L463" s="66">
        <v>4.0210129999999997E-2</v>
      </c>
      <c r="M463" s="27">
        <v>0.1813621</v>
      </c>
      <c r="N463" s="22">
        <v>46</v>
      </c>
      <c r="O463" s="22">
        <v>-27</v>
      </c>
      <c r="P463" s="22">
        <v>11</v>
      </c>
      <c r="Q463" s="64">
        <v>1.2E-8</v>
      </c>
      <c r="R463" s="34">
        <v>2.0561401984557481E-3</v>
      </c>
      <c r="S463" s="25">
        <v>25.404048701250794</v>
      </c>
    </row>
    <row r="464" spans="1:19" x14ac:dyDescent="0.3">
      <c r="A464" s="25">
        <v>25.405050693255269</v>
      </c>
      <c r="B464" s="22" t="s">
        <v>765</v>
      </c>
      <c r="C464" s="62">
        <v>44528</v>
      </c>
      <c r="D464" s="63">
        <v>44528.253472222219</v>
      </c>
      <c r="E464" s="27">
        <v>36.956666666732637</v>
      </c>
      <c r="F464" s="22">
        <v>2347</v>
      </c>
      <c r="G464" s="22">
        <v>-2390</v>
      </c>
      <c r="H464" s="27">
        <v>2.9126499999999997</v>
      </c>
      <c r="I464" s="65">
        <v>1874695000</v>
      </c>
      <c r="J464" s="34">
        <v>2.0467329999999998E-3</v>
      </c>
      <c r="K464" s="27">
        <v>0.1379148</v>
      </c>
      <c r="L464" s="66">
        <v>3.7444060000000001E-2</v>
      </c>
      <c r="M464" s="27">
        <v>0.31620029999999999</v>
      </c>
      <c r="N464" s="22">
        <v>42</v>
      </c>
      <c r="O464" s="22">
        <v>-26</v>
      </c>
      <c r="P464" s="22">
        <v>7</v>
      </c>
      <c r="Q464" s="64">
        <v>1.0999999999999999E-8</v>
      </c>
      <c r="R464" s="34">
        <v>2.0561422076501154E-3</v>
      </c>
      <c r="S464" s="25">
        <v>25.405050693255269</v>
      </c>
    </row>
    <row r="465" spans="1:19" x14ac:dyDescent="0.3">
      <c r="A465" s="25">
        <v>25.405551689257734</v>
      </c>
      <c r="B465" s="22" t="s">
        <v>399</v>
      </c>
      <c r="C465" s="62">
        <v>44527</v>
      </c>
      <c r="D465" s="63">
        <v>44527.410416666666</v>
      </c>
      <c r="E465" s="27">
        <v>17.693333333360499</v>
      </c>
      <c r="F465" s="22">
        <v>3196</v>
      </c>
      <c r="G465" s="22">
        <v>-2657</v>
      </c>
      <c r="H465" s="27">
        <v>2.8447450000000001</v>
      </c>
      <c r="I465" s="65">
        <v>1785364000</v>
      </c>
      <c r="J465" s="34">
        <v>2.0467340000000001E-3</v>
      </c>
      <c r="K465" s="27">
        <v>0.13539999999999999</v>
      </c>
      <c r="L465" s="66">
        <v>4.2053529999999999E-2</v>
      </c>
      <c r="M465" s="27">
        <v>0.1139198</v>
      </c>
      <c r="N465" s="22">
        <v>52</v>
      </c>
      <c r="O465" s="22">
        <v>-23</v>
      </c>
      <c r="P465" s="22">
        <v>7</v>
      </c>
      <c r="Q465" s="64">
        <v>1.2E-8</v>
      </c>
      <c r="R465" s="34">
        <v>2.0561432122472995E-3</v>
      </c>
      <c r="S465" s="25">
        <v>25.405551689257734</v>
      </c>
    </row>
    <row r="466" spans="1:19" x14ac:dyDescent="0.3">
      <c r="A466" s="25">
        <v>25.413567625293567</v>
      </c>
      <c r="B466" s="22" t="s">
        <v>510</v>
      </c>
      <c r="C466" s="62">
        <v>44527</v>
      </c>
      <c r="D466" s="63">
        <v>44527.664583333331</v>
      </c>
      <c r="E466" s="27">
        <v>23.470000000151341</v>
      </c>
      <c r="F466" s="22">
        <v>2937</v>
      </c>
      <c r="G466" s="22">
        <v>-2799</v>
      </c>
      <c r="H466" s="27">
        <v>2.949341</v>
      </c>
      <c r="I466" s="65">
        <v>1908263000</v>
      </c>
      <c r="J466" s="34">
        <v>2.04675E-3</v>
      </c>
      <c r="K466" s="27">
        <v>0.12707649999999998</v>
      </c>
      <c r="L466" s="66">
        <v>4.083026E-2</v>
      </c>
      <c r="M466" s="27">
        <v>7.198214E-2</v>
      </c>
      <c r="N466" s="22">
        <v>50</v>
      </c>
      <c r="O466" s="22">
        <v>-27</v>
      </c>
      <c r="P466" s="22">
        <v>3</v>
      </c>
      <c r="Q466" s="64">
        <v>1.0999999999999999E-8</v>
      </c>
      <c r="R466" s="34">
        <v>2.0561592858022388E-3</v>
      </c>
      <c r="S466" s="25">
        <v>25.413567625293567</v>
      </c>
    </row>
    <row r="467" spans="1:19" x14ac:dyDescent="0.3">
      <c r="A467" s="25">
        <v>25.420080573323123</v>
      </c>
      <c r="B467" s="22" t="s">
        <v>148</v>
      </c>
      <c r="C467" s="62">
        <v>44526</v>
      </c>
      <c r="D467" s="63">
        <v>44526.836111111108</v>
      </c>
      <c r="E467" s="27">
        <v>4.2333333333372138</v>
      </c>
      <c r="F467" s="22">
        <v>2072</v>
      </c>
      <c r="G467" s="22">
        <v>-2717</v>
      </c>
      <c r="H467" s="27">
        <v>2.7802829999999998</v>
      </c>
      <c r="I467" s="65">
        <v>1740572000</v>
      </c>
      <c r="J467" s="34">
        <v>2.0467630000000001E-3</v>
      </c>
      <c r="K467" s="27">
        <v>0.1268852</v>
      </c>
      <c r="L467" s="66">
        <v>3.9827969999999997E-2</v>
      </c>
      <c r="M467" s="27">
        <v>0.4461272</v>
      </c>
      <c r="N467" s="22">
        <v>41</v>
      </c>
      <c r="O467" s="22">
        <v>-15</v>
      </c>
      <c r="P467" s="22">
        <v>7</v>
      </c>
      <c r="Q467" s="64">
        <v>1.3000000000000001E-8</v>
      </c>
      <c r="R467" s="34">
        <v>2.0561723455656275E-3</v>
      </c>
      <c r="S467" s="25">
        <v>25.420080573323123</v>
      </c>
    </row>
    <row r="468" spans="1:19" x14ac:dyDescent="0.3">
      <c r="A468" s="25">
        <v>25.420080573323123</v>
      </c>
      <c r="B468" s="22" t="s">
        <v>882</v>
      </c>
      <c r="C468" s="62">
        <v>44528</v>
      </c>
      <c r="D468" s="63">
        <v>44528.521527777775</v>
      </c>
      <c r="E468" s="27">
        <v>43.390000000081493</v>
      </c>
      <c r="F468" s="22">
        <v>1716</v>
      </c>
      <c r="G468" s="22">
        <v>-2133</v>
      </c>
      <c r="H468" s="27">
        <v>3.0281980000000002</v>
      </c>
      <c r="I468" s="65">
        <v>1971604000</v>
      </c>
      <c r="J468" s="34">
        <v>2.0467630000000001E-3</v>
      </c>
      <c r="K468" s="27">
        <v>0.1135594</v>
      </c>
      <c r="L468" s="66">
        <v>4.1344390000000002E-2</v>
      </c>
      <c r="M468" s="27">
        <v>0.3916347</v>
      </c>
      <c r="N468" s="22">
        <v>37</v>
      </c>
      <c r="O468" s="22">
        <v>-28</v>
      </c>
      <c r="P468" s="22">
        <v>8</v>
      </c>
      <c r="Q468" s="64">
        <v>1E-8</v>
      </c>
      <c r="R468" s="34">
        <v>2.0561723455656275E-3</v>
      </c>
      <c r="S468" s="25">
        <v>25.420080573323123</v>
      </c>
    </row>
    <row r="469" spans="1:19" x14ac:dyDescent="0.3">
      <c r="A469" s="25">
        <v>25.422585553334542</v>
      </c>
      <c r="B469" s="22" t="s">
        <v>417</v>
      </c>
      <c r="C469" s="62">
        <v>44527</v>
      </c>
      <c r="D469" s="63">
        <v>44527.451388888891</v>
      </c>
      <c r="E469" s="27">
        <v>18.676666666755921</v>
      </c>
      <c r="F469" s="22">
        <v>2896</v>
      </c>
      <c r="G469" s="22">
        <v>-3250</v>
      </c>
      <c r="H469" s="27">
        <v>2.897551</v>
      </c>
      <c r="I469" s="65">
        <v>1850292000</v>
      </c>
      <c r="J469" s="34">
        <v>2.046768E-3</v>
      </c>
      <c r="K469" s="27">
        <v>0.1051464</v>
      </c>
      <c r="L469" s="66">
        <v>4.212519E-2</v>
      </c>
      <c r="M469" s="27">
        <v>9.0150220000000003E-2</v>
      </c>
      <c r="N469" s="22">
        <v>49</v>
      </c>
      <c r="O469" s="22">
        <v>-26</v>
      </c>
      <c r="P469" s="22">
        <v>7</v>
      </c>
      <c r="Q469" s="64">
        <v>1.2E-8</v>
      </c>
      <c r="R469" s="34">
        <v>2.0561773685515462E-3</v>
      </c>
      <c r="S469" s="25">
        <v>25.422585553334542</v>
      </c>
    </row>
    <row r="470" spans="1:19" x14ac:dyDescent="0.3">
      <c r="A470" s="25">
        <v>25.423587545339021</v>
      </c>
      <c r="B470" s="22" t="s">
        <v>234</v>
      </c>
      <c r="C470" s="62">
        <v>44527</v>
      </c>
      <c r="D470" s="63">
        <v>44527.033333333333</v>
      </c>
      <c r="E470" s="27">
        <v>8.9666666667326353</v>
      </c>
      <c r="F470" s="22">
        <v>2111</v>
      </c>
      <c r="G470" s="22">
        <v>-2758</v>
      </c>
      <c r="H470" s="27">
        <v>2.8037520000000002</v>
      </c>
      <c r="I470" s="65">
        <v>1753949000</v>
      </c>
      <c r="J470" s="34">
        <v>2.0467699999999998E-3</v>
      </c>
      <c r="K470" s="27">
        <v>0.1077708</v>
      </c>
      <c r="L470" s="66">
        <v>4.1656360000000003E-2</v>
      </c>
      <c r="M470" s="27">
        <v>0.42367500000000002</v>
      </c>
      <c r="N470" s="22">
        <v>44</v>
      </c>
      <c r="O470" s="22">
        <v>-23</v>
      </c>
      <c r="P470" s="22">
        <v>4</v>
      </c>
      <c r="Q470" s="64">
        <v>1.2E-8</v>
      </c>
      <c r="R470" s="34">
        <v>2.0561793777459135E-3</v>
      </c>
      <c r="S470" s="25">
        <v>25.423587545339021</v>
      </c>
    </row>
    <row r="471" spans="1:19" x14ac:dyDescent="0.3">
      <c r="A471" s="25">
        <v>25.430601489370375</v>
      </c>
      <c r="B471" s="22" t="s">
        <v>307</v>
      </c>
      <c r="C471" s="62">
        <v>44527</v>
      </c>
      <c r="D471" s="63">
        <v>44527.199999999997</v>
      </c>
      <c r="E471" s="27">
        <v>12.643333333313931</v>
      </c>
      <c r="F471" s="22">
        <v>1636</v>
      </c>
      <c r="G471" s="22">
        <v>-2793</v>
      </c>
      <c r="H471" s="27">
        <v>2.8854259999999998</v>
      </c>
      <c r="I471" s="65">
        <v>1811244000</v>
      </c>
      <c r="J471" s="34">
        <v>2.0467839999999998E-3</v>
      </c>
      <c r="K471" s="27">
        <v>0.11528480000000001</v>
      </c>
      <c r="L471" s="66">
        <v>4.4007629999999999E-2</v>
      </c>
      <c r="M471" s="27">
        <v>0.1590346</v>
      </c>
      <c r="N471" s="22">
        <v>43</v>
      </c>
      <c r="O471" s="22">
        <v>-24</v>
      </c>
      <c r="P471" s="22">
        <v>10</v>
      </c>
      <c r="Q471" s="64">
        <v>1.2E-8</v>
      </c>
      <c r="R471" s="34">
        <v>2.0561934421064855E-3</v>
      </c>
      <c r="S471" s="25">
        <v>25.430601489370375</v>
      </c>
    </row>
    <row r="472" spans="1:19" x14ac:dyDescent="0.3">
      <c r="A472" s="25">
        <v>25.43961941741135</v>
      </c>
      <c r="B472" s="22" t="s">
        <v>862</v>
      </c>
      <c r="C472" s="62">
        <v>44528</v>
      </c>
      <c r="D472" s="63">
        <v>44528.475694444445</v>
      </c>
      <c r="E472" s="27">
        <v>42.290000000162983</v>
      </c>
      <c r="F472" s="22">
        <v>2976</v>
      </c>
      <c r="G472" s="22">
        <v>-3331</v>
      </c>
      <c r="H472" s="27">
        <v>2.9954190000000001</v>
      </c>
      <c r="I472" s="65">
        <v>1920726000</v>
      </c>
      <c r="J472" s="34">
        <v>2.0468019999999999E-3</v>
      </c>
      <c r="K472" s="27">
        <v>0.10095949999999999</v>
      </c>
      <c r="L472" s="66">
        <v>3.8678120000000003E-2</v>
      </c>
      <c r="M472" s="27">
        <v>3.0580889999999999E-2</v>
      </c>
      <c r="N472" s="22">
        <v>46</v>
      </c>
      <c r="O472" s="22">
        <v>-19</v>
      </c>
      <c r="P472" s="22">
        <v>4</v>
      </c>
      <c r="Q472" s="64">
        <v>1E-8</v>
      </c>
      <c r="R472" s="34">
        <v>2.056211524855793E-3</v>
      </c>
      <c r="S472" s="25">
        <v>25.43961941741135</v>
      </c>
    </row>
    <row r="473" spans="1:19" x14ac:dyDescent="0.3">
      <c r="A473" s="25">
        <v>25.441122405418071</v>
      </c>
      <c r="B473" s="22" t="s">
        <v>193</v>
      </c>
      <c r="C473" s="62">
        <v>44526</v>
      </c>
      <c r="D473" s="63">
        <v>44526.939583333333</v>
      </c>
      <c r="E473" s="27">
        <v>6.7166666667326353</v>
      </c>
      <c r="F473" s="22">
        <v>2543</v>
      </c>
      <c r="G473" s="22">
        <v>-2594</v>
      </c>
      <c r="H473" s="27">
        <v>2.7797349999999996</v>
      </c>
      <c r="I473" s="65">
        <v>1767268000</v>
      </c>
      <c r="J473" s="34">
        <v>2.0468050000000001E-3</v>
      </c>
      <c r="K473" s="27">
        <v>0.11908299999999999</v>
      </c>
      <c r="L473" s="66">
        <v>4.2418650000000002E-2</v>
      </c>
      <c r="M473" s="27">
        <v>3.6818770000000001E-2</v>
      </c>
      <c r="N473" s="22">
        <v>44</v>
      </c>
      <c r="O473" s="22">
        <v>-21</v>
      </c>
      <c r="P473" s="22">
        <v>2</v>
      </c>
      <c r="Q473" s="64">
        <v>1.2E-8</v>
      </c>
      <c r="R473" s="34">
        <v>2.0562145386473444E-3</v>
      </c>
      <c r="S473" s="25">
        <v>25.441122405418071</v>
      </c>
    </row>
    <row r="474" spans="1:19" x14ac:dyDescent="0.3">
      <c r="A474" s="25">
        <v>25.451643321465323</v>
      </c>
      <c r="B474" s="22" t="s">
        <v>338</v>
      </c>
      <c r="C474" s="62">
        <v>44527</v>
      </c>
      <c r="D474" s="63">
        <v>44527.271527777775</v>
      </c>
      <c r="E474" s="27">
        <v>14.359999999988359</v>
      </c>
      <c r="F474" s="22">
        <v>2543</v>
      </c>
      <c r="G474" s="22">
        <v>-3086</v>
      </c>
      <c r="H474" s="27">
        <v>2.87283</v>
      </c>
      <c r="I474" s="65">
        <v>1793009000</v>
      </c>
      <c r="J474" s="34">
        <v>2.0468259999999999E-3</v>
      </c>
      <c r="K474" s="27">
        <v>0.1196912</v>
      </c>
      <c r="L474" s="66">
        <v>4.3360950000000002E-2</v>
      </c>
      <c r="M474" s="27">
        <v>0.1241136</v>
      </c>
      <c r="N474" s="22">
        <v>49</v>
      </c>
      <c r="O474" s="22">
        <v>-24</v>
      </c>
      <c r="P474" s="22">
        <v>4</v>
      </c>
      <c r="Q474" s="64">
        <v>1.2E-8</v>
      </c>
      <c r="R474" s="34">
        <v>2.0562356351882024E-3</v>
      </c>
      <c r="S474" s="25">
        <v>25.451643321465323</v>
      </c>
    </row>
    <row r="475" spans="1:19" x14ac:dyDescent="0.3">
      <c r="A475" s="25">
        <v>25.452144317467784</v>
      </c>
      <c r="B475" s="22" t="s">
        <v>181</v>
      </c>
      <c r="C475" s="62">
        <v>44526</v>
      </c>
      <c r="D475" s="63">
        <v>44526.911805555559</v>
      </c>
      <c r="E475" s="27">
        <v>6.0500000001629815</v>
      </c>
      <c r="F475" s="22">
        <v>1756</v>
      </c>
      <c r="G475" s="22">
        <v>-2677</v>
      </c>
      <c r="H475" s="27">
        <v>2.7812999999999999</v>
      </c>
      <c r="I475" s="65">
        <v>1755671000</v>
      </c>
      <c r="J475" s="34">
        <v>2.0468270000000002E-3</v>
      </c>
      <c r="K475" s="27">
        <v>0.1087989</v>
      </c>
      <c r="L475" s="66">
        <v>4.6852199999999997E-2</v>
      </c>
      <c r="M475" s="27">
        <v>0.12810579999999999</v>
      </c>
      <c r="N475" s="22">
        <v>43</v>
      </c>
      <c r="O475" s="22">
        <v>-18</v>
      </c>
      <c r="P475" s="22">
        <v>6</v>
      </c>
      <c r="Q475" s="64">
        <v>1.3000000000000001E-8</v>
      </c>
      <c r="R475" s="34">
        <v>2.0562366397853865E-3</v>
      </c>
      <c r="S475" s="25">
        <v>25.452144317467784</v>
      </c>
    </row>
    <row r="476" spans="1:19" x14ac:dyDescent="0.3">
      <c r="A476" s="25">
        <v>25.452645313470022</v>
      </c>
      <c r="B476" s="22" t="s">
        <v>395</v>
      </c>
      <c r="C476" s="62">
        <v>44527</v>
      </c>
      <c r="D476" s="63">
        <v>44527.401388888888</v>
      </c>
      <c r="E476" s="27">
        <v>17.476666666686071</v>
      </c>
      <c r="F476" s="22">
        <v>3196</v>
      </c>
      <c r="G476" s="22">
        <v>-3095</v>
      </c>
      <c r="H476" s="27">
        <v>2.8413809999999997</v>
      </c>
      <c r="I476" s="65">
        <v>1781907000</v>
      </c>
      <c r="J476" s="34">
        <v>2.0468280000000001E-3</v>
      </c>
      <c r="K476" s="27">
        <v>0.1177561</v>
      </c>
      <c r="L476" s="66">
        <v>4.3195850000000001E-2</v>
      </c>
      <c r="M476" s="27">
        <v>0.17975430000000001</v>
      </c>
      <c r="N476" s="22">
        <v>51</v>
      </c>
      <c r="O476" s="22">
        <v>-23</v>
      </c>
      <c r="P476" s="22">
        <v>4</v>
      </c>
      <c r="Q476" s="64">
        <v>1.2E-8</v>
      </c>
      <c r="R476" s="34">
        <v>2.0562376443825701E-3</v>
      </c>
      <c r="S476" s="25">
        <v>25.452645313470022</v>
      </c>
    </row>
    <row r="477" spans="1:19" x14ac:dyDescent="0.3">
      <c r="A477" s="25">
        <v>25.455150293481445</v>
      </c>
      <c r="B477" s="22" t="s">
        <v>715</v>
      </c>
      <c r="C477" s="62">
        <v>44528</v>
      </c>
      <c r="D477" s="63">
        <v>44528.138888888891</v>
      </c>
      <c r="E477" s="27">
        <v>34.530000000209547</v>
      </c>
      <c r="F477" s="22">
        <v>2779</v>
      </c>
      <c r="G477" s="22">
        <v>-3045</v>
      </c>
      <c r="H477" s="27">
        <v>2.9159360000000003</v>
      </c>
      <c r="I477" s="65">
        <v>1880730000</v>
      </c>
      <c r="J477" s="34">
        <v>2.0468330000000001E-3</v>
      </c>
      <c r="K477" s="27">
        <v>0.10878570000000001</v>
      </c>
      <c r="L477" s="66">
        <v>4.0627759999999999E-2</v>
      </c>
      <c r="M477" s="27">
        <v>0.3701295</v>
      </c>
      <c r="N477" s="22">
        <v>47</v>
      </c>
      <c r="O477" s="22">
        <v>-23</v>
      </c>
      <c r="P477" s="22">
        <v>6</v>
      </c>
      <c r="Q477" s="64">
        <v>1.0999999999999999E-8</v>
      </c>
      <c r="R477" s="34">
        <v>2.0562426673684888E-3</v>
      </c>
      <c r="S477" s="25">
        <v>25.455150293481445</v>
      </c>
    </row>
    <row r="478" spans="1:19" x14ac:dyDescent="0.3">
      <c r="A478" s="25">
        <v>25.456152285485921</v>
      </c>
      <c r="B478" s="22" t="s">
        <v>196</v>
      </c>
      <c r="C478" s="62">
        <v>44526</v>
      </c>
      <c r="D478" s="63">
        <v>44526.946527777778</v>
      </c>
      <c r="E478" s="27">
        <v>6.8833333334187046</v>
      </c>
      <c r="F478" s="22">
        <v>2897</v>
      </c>
      <c r="G478" s="22">
        <v>-2635</v>
      </c>
      <c r="H478" s="27">
        <v>2.768783</v>
      </c>
      <c r="I478" s="65">
        <v>1741351000</v>
      </c>
      <c r="J478" s="34">
        <v>2.0468349999999999E-3</v>
      </c>
      <c r="K478" s="27">
        <v>0.1198809</v>
      </c>
      <c r="L478" s="66">
        <v>4.097655E-2</v>
      </c>
      <c r="M478" s="27">
        <v>0.21854970000000001</v>
      </c>
      <c r="N478" s="22">
        <v>46</v>
      </c>
      <c r="O478" s="22">
        <v>-19</v>
      </c>
      <c r="P478" s="22">
        <v>7</v>
      </c>
      <c r="Q478" s="64">
        <v>1.2E-8</v>
      </c>
      <c r="R478" s="34">
        <v>2.0562446765628561E-3</v>
      </c>
      <c r="S478" s="25">
        <v>25.456152285485921</v>
      </c>
    </row>
    <row r="479" spans="1:19" x14ac:dyDescent="0.3">
      <c r="A479" s="25">
        <v>25.456152285485921</v>
      </c>
      <c r="B479" s="22" t="s">
        <v>486</v>
      </c>
      <c r="C479" s="62">
        <v>44527</v>
      </c>
      <c r="D479" s="63">
        <v>44527.609722222223</v>
      </c>
      <c r="E479" s="27">
        <v>22.153333333558404</v>
      </c>
      <c r="F479" s="22">
        <v>3116</v>
      </c>
      <c r="G479" s="22">
        <v>-2657</v>
      </c>
      <c r="H479" s="27">
        <v>2.917109</v>
      </c>
      <c r="I479" s="65">
        <v>1861694000</v>
      </c>
      <c r="J479" s="34">
        <v>2.0468349999999999E-3</v>
      </c>
      <c r="K479" s="27">
        <v>0.12662280000000001</v>
      </c>
      <c r="L479" s="66">
        <v>4.0224700000000002E-2</v>
      </c>
      <c r="M479" s="27">
        <v>0.1027354</v>
      </c>
      <c r="N479" s="22">
        <v>49</v>
      </c>
      <c r="O479" s="22">
        <v>-27</v>
      </c>
      <c r="P479" s="22">
        <v>7</v>
      </c>
      <c r="Q479" s="64">
        <v>1.0999999999999999E-8</v>
      </c>
      <c r="R479" s="34">
        <v>2.0562446765628561E-3</v>
      </c>
      <c r="S479" s="25">
        <v>25.456152285485921</v>
      </c>
    </row>
    <row r="480" spans="1:19" x14ac:dyDescent="0.3">
      <c r="A480" s="25">
        <v>25.457655273492641</v>
      </c>
      <c r="B480" s="22" t="s">
        <v>833</v>
      </c>
      <c r="C480" s="62">
        <v>44528</v>
      </c>
      <c r="D480" s="63">
        <v>44528.40902777778</v>
      </c>
      <c r="E480" s="27">
        <v>40.690000000186267</v>
      </c>
      <c r="F480" s="22">
        <v>2858</v>
      </c>
      <c r="G480" s="22">
        <v>-2062</v>
      </c>
      <c r="H480" s="27">
        <v>2.9527829999999997</v>
      </c>
      <c r="I480" s="65">
        <v>1920606000</v>
      </c>
      <c r="J480" s="34">
        <v>2.046838E-3</v>
      </c>
      <c r="K480" s="27">
        <v>9.688904999999999E-2</v>
      </c>
      <c r="L480" s="66">
        <v>3.8716889999999997E-2</v>
      </c>
      <c r="M480" s="27">
        <v>0.26789940000000001</v>
      </c>
      <c r="N480" s="22">
        <v>48</v>
      </c>
      <c r="O480" s="22">
        <v>-31</v>
      </c>
      <c r="P480" s="22">
        <v>-3</v>
      </c>
      <c r="Q480" s="64">
        <v>1.0999999999999999E-8</v>
      </c>
      <c r="R480" s="34">
        <v>2.0562476903544075E-3</v>
      </c>
      <c r="S480" s="25">
        <v>25.457655273492641</v>
      </c>
    </row>
    <row r="481" spans="1:19" x14ac:dyDescent="0.3">
      <c r="A481" s="25">
        <v>25.462164237512795</v>
      </c>
      <c r="B481" s="22" t="s">
        <v>440</v>
      </c>
      <c r="C481" s="62">
        <v>44527</v>
      </c>
      <c r="D481" s="63">
        <v>44527.504166666666</v>
      </c>
      <c r="E481" s="27">
        <v>19.620000000174624</v>
      </c>
      <c r="F481" s="22">
        <v>2465</v>
      </c>
      <c r="G481" s="22">
        <v>-2226</v>
      </c>
      <c r="H481" s="27">
        <v>2.8822959999999997</v>
      </c>
      <c r="I481" s="65">
        <v>1829290000</v>
      </c>
      <c r="J481" s="34">
        <v>2.0468470000000001E-3</v>
      </c>
      <c r="K481" s="27">
        <v>0.11699</v>
      </c>
      <c r="L481" s="66">
        <v>3.8481170000000002E-2</v>
      </c>
      <c r="M481" s="27">
        <v>0.20875050000000001</v>
      </c>
      <c r="N481" s="22">
        <v>47</v>
      </c>
      <c r="O481" s="22">
        <v>-30</v>
      </c>
      <c r="P481" s="22">
        <v>1</v>
      </c>
      <c r="Q481" s="64">
        <v>1.0999999999999999E-8</v>
      </c>
      <c r="R481" s="34">
        <v>2.0562567317290608E-3</v>
      </c>
      <c r="S481" s="25">
        <v>25.462164237512795</v>
      </c>
    </row>
    <row r="482" spans="1:19" x14ac:dyDescent="0.3">
      <c r="A482" s="25">
        <v>25.463667225519515</v>
      </c>
      <c r="B482" s="22" t="s">
        <v>663</v>
      </c>
      <c r="C482" s="62">
        <v>44528</v>
      </c>
      <c r="D482" s="63">
        <v>44528.015277777777</v>
      </c>
      <c r="E482" s="27">
        <v>31.563333333476912</v>
      </c>
      <c r="F482" s="22">
        <v>2661</v>
      </c>
      <c r="G482" s="22">
        <v>-2349</v>
      </c>
      <c r="H482" s="27">
        <v>2.984388</v>
      </c>
      <c r="I482" s="65">
        <v>1933621000</v>
      </c>
      <c r="J482" s="34">
        <v>2.0468499999999998E-3</v>
      </c>
      <c r="K482" s="27">
        <v>0.1115988</v>
      </c>
      <c r="L482" s="66">
        <v>4.0298710000000001E-2</v>
      </c>
      <c r="M482" s="27">
        <v>5.2494699999999998E-2</v>
      </c>
      <c r="N482" s="22">
        <v>45</v>
      </c>
      <c r="O482" s="22">
        <v>-31</v>
      </c>
      <c r="P482" s="22">
        <v>9</v>
      </c>
      <c r="Q482" s="64">
        <v>1.0999999999999999E-8</v>
      </c>
      <c r="R482" s="34">
        <v>2.0562597455206118E-3</v>
      </c>
      <c r="S482" s="25">
        <v>25.463667225519515</v>
      </c>
    </row>
    <row r="483" spans="1:19" x14ac:dyDescent="0.3">
      <c r="A483" s="25">
        <v>25.464168221521977</v>
      </c>
      <c r="B483" s="22" t="s">
        <v>811</v>
      </c>
      <c r="C483" s="62">
        <v>44528</v>
      </c>
      <c r="D483" s="63">
        <v>44528.35833333333</v>
      </c>
      <c r="E483" s="27">
        <v>39.473333333395423</v>
      </c>
      <c r="F483" s="22">
        <v>3156</v>
      </c>
      <c r="G483" s="22">
        <v>-2776</v>
      </c>
      <c r="H483" s="27">
        <v>2.9246979999999998</v>
      </c>
      <c r="I483" s="65">
        <v>1887582000</v>
      </c>
      <c r="J483" s="34">
        <v>2.0468510000000001E-3</v>
      </c>
      <c r="K483" s="27">
        <v>0.10195650000000001</v>
      </c>
      <c r="L483" s="66">
        <v>4.0090929999999997E-2</v>
      </c>
      <c r="M483" s="27">
        <v>0.13140969999999999</v>
      </c>
      <c r="N483" s="22">
        <v>51</v>
      </c>
      <c r="O483" s="22">
        <v>-26</v>
      </c>
      <c r="P483" s="22">
        <v>1</v>
      </c>
      <c r="Q483" s="64">
        <v>1E-8</v>
      </c>
      <c r="R483" s="34">
        <v>2.0562607501177959E-3</v>
      </c>
      <c r="S483" s="25">
        <v>25.464168221521977</v>
      </c>
    </row>
    <row r="484" spans="1:19" x14ac:dyDescent="0.3">
      <c r="A484" s="25">
        <v>25.464669217524218</v>
      </c>
      <c r="B484" s="22" t="s">
        <v>730</v>
      </c>
      <c r="C484" s="62">
        <v>44528</v>
      </c>
      <c r="D484" s="63">
        <v>44528.17291666667</v>
      </c>
      <c r="E484" s="27">
        <v>35.023333333558405</v>
      </c>
      <c r="F484" s="22">
        <v>3076</v>
      </c>
      <c r="G484" s="22">
        <v>-3374</v>
      </c>
      <c r="H484" s="27">
        <v>2.9320519999999997</v>
      </c>
      <c r="I484" s="65">
        <v>1873771000</v>
      </c>
      <c r="J484" s="34">
        <v>2.046852E-3</v>
      </c>
      <c r="K484" s="27">
        <v>0.1220393</v>
      </c>
      <c r="L484" s="66">
        <v>3.6386549999999997E-2</v>
      </c>
      <c r="M484" s="27">
        <v>5.0431549999999999E-2</v>
      </c>
      <c r="N484" s="22">
        <v>48</v>
      </c>
      <c r="O484" s="22">
        <v>-18</v>
      </c>
      <c r="P484" s="22">
        <v>2</v>
      </c>
      <c r="Q484" s="64">
        <v>1.0999999999999999E-8</v>
      </c>
      <c r="R484" s="34">
        <v>2.0562617547149795E-3</v>
      </c>
      <c r="S484" s="25">
        <v>25.464669217524218</v>
      </c>
    </row>
    <row r="485" spans="1:19" x14ac:dyDescent="0.3">
      <c r="A485" s="25">
        <v>25.466673201533396</v>
      </c>
      <c r="B485" s="22" t="s">
        <v>598</v>
      </c>
      <c r="C485" s="62">
        <v>44527</v>
      </c>
      <c r="D485" s="63">
        <v>44527.865972222222</v>
      </c>
      <c r="E485" s="27">
        <v>27.980000000162981</v>
      </c>
      <c r="F485" s="22">
        <v>2996</v>
      </c>
      <c r="G485" s="22">
        <v>-1939</v>
      </c>
      <c r="H485" s="27">
        <v>2.9412050000000001</v>
      </c>
      <c r="I485" s="65">
        <v>1885418000</v>
      </c>
      <c r="J485" s="34">
        <v>2.0468560000000001E-3</v>
      </c>
      <c r="K485" s="27">
        <v>0.11538019999999999</v>
      </c>
      <c r="L485" s="66">
        <v>4.1649730000000003E-2</v>
      </c>
      <c r="M485" s="27">
        <v>0.1746762</v>
      </c>
      <c r="N485" s="22">
        <v>45</v>
      </c>
      <c r="O485" s="22">
        <v>-30</v>
      </c>
      <c r="P485" s="22">
        <v>7</v>
      </c>
      <c r="Q485" s="64">
        <v>1.0999999999999999E-8</v>
      </c>
      <c r="R485" s="34">
        <v>2.0562657731037146E-3</v>
      </c>
      <c r="S485" s="25">
        <v>25.466673201533396</v>
      </c>
    </row>
    <row r="486" spans="1:19" x14ac:dyDescent="0.3">
      <c r="A486" s="25">
        <v>25.467675193537652</v>
      </c>
      <c r="B486" s="22" t="s">
        <v>95</v>
      </c>
      <c r="C486" s="62">
        <v>44526</v>
      </c>
      <c r="D486" s="63">
        <v>44526.714583333334</v>
      </c>
      <c r="E486" s="27">
        <v>1.3166666667675599</v>
      </c>
      <c r="F486" s="22">
        <v>2504</v>
      </c>
      <c r="G486" s="22">
        <v>-2103</v>
      </c>
      <c r="H486" s="27">
        <v>2.8427889999999998</v>
      </c>
      <c r="I486" s="65">
        <v>1817902000</v>
      </c>
      <c r="J486" s="34">
        <v>2.0468579999999999E-3</v>
      </c>
      <c r="K486" s="27">
        <v>0.1282074</v>
      </c>
      <c r="L486" s="66">
        <v>4.264664E-2</v>
      </c>
      <c r="M486" s="27">
        <v>0.29698390000000002</v>
      </c>
      <c r="N486" s="22">
        <v>29</v>
      </c>
      <c r="O486" s="22">
        <v>-1</v>
      </c>
      <c r="P486" s="22">
        <v>7</v>
      </c>
      <c r="Q486" s="64">
        <v>1.3000000000000001E-8</v>
      </c>
      <c r="R486" s="34">
        <v>2.0562677822980819E-3</v>
      </c>
      <c r="S486" s="25">
        <v>25.467675193537652</v>
      </c>
    </row>
    <row r="487" spans="1:19" x14ac:dyDescent="0.3">
      <c r="A487" s="25">
        <v>25.469679177546833</v>
      </c>
      <c r="B487" s="22" t="s">
        <v>387</v>
      </c>
      <c r="C487" s="62">
        <v>44527</v>
      </c>
      <c r="D487" s="63">
        <v>44527.383333333331</v>
      </c>
      <c r="E487" s="27">
        <v>17.043333333337216</v>
      </c>
      <c r="F487" s="22">
        <v>1596</v>
      </c>
      <c r="G487" s="22">
        <v>-2211</v>
      </c>
      <c r="H487" s="27">
        <v>2.863286</v>
      </c>
      <c r="I487" s="65">
        <v>1791069000</v>
      </c>
      <c r="J487" s="34">
        <v>2.046862E-3</v>
      </c>
      <c r="K487" s="27">
        <v>0.1553582</v>
      </c>
      <c r="L487" s="66">
        <v>4.5280550000000003E-2</v>
      </c>
      <c r="M487" s="27">
        <v>0.32429540000000001</v>
      </c>
      <c r="N487" s="22">
        <v>45</v>
      </c>
      <c r="O487" s="22">
        <v>-27</v>
      </c>
      <c r="P487" s="22">
        <v>-2</v>
      </c>
      <c r="Q487" s="64">
        <v>1.2E-8</v>
      </c>
      <c r="R487" s="34">
        <v>2.0562718006868169E-3</v>
      </c>
      <c r="S487" s="25">
        <v>25.469679177546833</v>
      </c>
    </row>
    <row r="488" spans="1:19" x14ac:dyDescent="0.3">
      <c r="A488" s="25">
        <v>25.470180173549075</v>
      </c>
      <c r="B488" s="22" t="s">
        <v>86</v>
      </c>
      <c r="C488" s="62">
        <v>44526</v>
      </c>
      <c r="D488" s="63">
        <v>44526.694444444445</v>
      </c>
      <c r="E488" s="27">
        <v>0.8333333334303461</v>
      </c>
      <c r="F488" s="22">
        <v>2268</v>
      </c>
      <c r="G488" s="22">
        <v>-2349</v>
      </c>
      <c r="H488" s="27">
        <v>2.838565</v>
      </c>
      <c r="I488" s="65">
        <v>1828967000</v>
      </c>
      <c r="J488" s="34">
        <v>2.0468629999999999E-3</v>
      </c>
      <c r="K488" s="27">
        <v>0.112399</v>
      </c>
      <c r="L488" s="66">
        <v>4.059016E-2</v>
      </c>
      <c r="M488" s="27">
        <v>0.2191352</v>
      </c>
      <c r="N488" s="22">
        <v>26</v>
      </c>
      <c r="O488" s="22">
        <v>0</v>
      </c>
      <c r="P488" s="22">
        <v>4</v>
      </c>
      <c r="Q488" s="64">
        <v>1.3000000000000001E-8</v>
      </c>
      <c r="R488" s="34">
        <v>2.0562728052840006E-3</v>
      </c>
      <c r="S488" s="25">
        <v>25.470180173549075</v>
      </c>
    </row>
    <row r="489" spans="1:19" x14ac:dyDescent="0.3">
      <c r="A489" s="25">
        <v>25.473186149562732</v>
      </c>
      <c r="B489" s="22" t="s">
        <v>89</v>
      </c>
      <c r="C489" s="62">
        <v>44526</v>
      </c>
      <c r="D489" s="63">
        <v>44526.700694444444</v>
      </c>
      <c r="E489" s="27">
        <v>0.9833333333954215</v>
      </c>
      <c r="F489" s="22">
        <v>1716</v>
      </c>
      <c r="G489" s="22">
        <v>-2638</v>
      </c>
      <c r="H489" s="27">
        <v>2.832306</v>
      </c>
      <c r="I489" s="65">
        <v>1849726000</v>
      </c>
      <c r="J489" s="34">
        <v>2.0468690000000002E-3</v>
      </c>
      <c r="K489" s="27">
        <v>0.1428799</v>
      </c>
      <c r="L489" s="66">
        <v>4.6601379999999998E-2</v>
      </c>
      <c r="M489" s="27">
        <v>0.21287210000000001</v>
      </c>
      <c r="N489" s="22">
        <v>28</v>
      </c>
      <c r="O489" s="22">
        <v>0</v>
      </c>
      <c r="P489" s="22">
        <v>3</v>
      </c>
      <c r="Q489" s="64">
        <v>1.3000000000000001E-8</v>
      </c>
      <c r="R489" s="34">
        <v>2.0562788328671033E-3</v>
      </c>
      <c r="S489" s="25">
        <v>25.473186149562732</v>
      </c>
    </row>
    <row r="490" spans="1:19" x14ac:dyDescent="0.3">
      <c r="A490" s="25">
        <v>25.474188141567211</v>
      </c>
      <c r="B490" s="22" t="s">
        <v>289</v>
      </c>
      <c r="C490" s="62">
        <v>44527</v>
      </c>
      <c r="D490" s="63">
        <v>44527.15902777778</v>
      </c>
      <c r="E490" s="27">
        <v>11.660000000093133</v>
      </c>
      <c r="F490" s="22">
        <v>3276</v>
      </c>
      <c r="G490" s="22">
        <v>-3015</v>
      </c>
      <c r="H490" s="27">
        <v>2.8664150000000004</v>
      </c>
      <c r="I490" s="65">
        <v>1769655000</v>
      </c>
      <c r="J490" s="34">
        <v>2.046871E-3</v>
      </c>
      <c r="K490" s="27">
        <v>0.1087027</v>
      </c>
      <c r="L490" s="66">
        <v>3.7654559999999997E-2</v>
      </c>
      <c r="M490" s="27">
        <v>0.16671069999999999</v>
      </c>
      <c r="N490" s="22">
        <v>54</v>
      </c>
      <c r="O490" s="22">
        <v>-21</v>
      </c>
      <c r="P490" s="22">
        <v>5</v>
      </c>
      <c r="Q490" s="64">
        <v>1.2E-8</v>
      </c>
      <c r="R490" s="34">
        <v>2.0562808420614706E-3</v>
      </c>
      <c r="S490" s="25">
        <v>25.474188141567211</v>
      </c>
    </row>
    <row r="491" spans="1:19" x14ac:dyDescent="0.3">
      <c r="A491" s="25">
        <v>25.474689137569449</v>
      </c>
      <c r="B491" s="22" t="s">
        <v>532</v>
      </c>
      <c r="C491" s="62">
        <v>44527</v>
      </c>
      <c r="D491" s="63">
        <v>44527.714583333334</v>
      </c>
      <c r="E491" s="27">
        <v>24.67000000022119</v>
      </c>
      <c r="F491" s="22">
        <v>2936</v>
      </c>
      <c r="G491" s="22">
        <v>-2349</v>
      </c>
      <c r="H491" s="27">
        <v>2.9340070000000003</v>
      </c>
      <c r="I491" s="65">
        <v>1866388000</v>
      </c>
      <c r="J491" s="34">
        <v>2.0468719999999999E-3</v>
      </c>
      <c r="K491" s="27">
        <v>0.1221216</v>
      </c>
      <c r="L491" s="66">
        <v>4.0772129999999997E-2</v>
      </c>
      <c r="M491" s="27">
        <v>0.13053960000000001</v>
      </c>
      <c r="N491" s="22">
        <v>48</v>
      </c>
      <c r="O491" s="22">
        <v>-28</v>
      </c>
      <c r="P491" s="22">
        <v>1</v>
      </c>
      <c r="Q491" s="64">
        <v>1.0999999999999999E-8</v>
      </c>
      <c r="R491" s="34">
        <v>2.0562818466586543E-3</v>
      </c>
      <c r="S491" s="25">
        <v>25.474689137569449</v>
      </c>
    </row>
    <row r="492" spans="1:19" x14ac:dyDescent="0.3">
      <c r="A492" s="25">
        <v>25.474689137569449</v>
      </c>
      <c r="B492" s="22" t="s">
        <v>698</v>
      </c>
      <c r="C492" s="62">
        <v>44528</v>
      </c>
      <c r="D492" s="63">
        <v>44528.1</v>
      </c>
      <c r="E492" s="27">
        <v>33.596666666802484</v>
      </c>
      <c r="F492" s="22">
        <v>2996</v>
      </c>
      <c r="G492" s="22">
        <v>-2099</v>
      </c>
      <c r="H492" s="27">
        <v>3.0419669999999996</v>
      </c>
      <c r="I492" s="65">
        <v>1919617000</v>
      </c>
      <c r="J492" s="34">
        <v>2.0468719999999999E-3</v>
      </c>
      <c r="K492" s="27">
        <v>0.1138305</v>
      </c>
      <c r="L492" s="66">
        <v>4.1054819999999999E-2</v>
      </c>
      <c r="M492" s="27">
        <v>8.9698639999999996E-2</v>
      </c>
      <c r="N492" s="22">
        <v>48</v>
      </c>
      <c r="O492" s="22">
        <v>-29</v>
      </c>
      <c r="P492" s="22">
        <v>4</v>
      </c>
      <c r="Q492" s="64">
        <v>1.0999999999999999E-8</v>
      </c>
      <c r="R492" s="34">
        <v>2.0562818466586543E-3</v>
      </c>
      <c r="S492" s="25">
        <v>25.474689137569449</v>
      </c>
    </row>
    <row r="493" spans="1:19" x14ac:dyDescent="0.3">
      <c r="A493" s="25">
        <v>25.476192125576169</v>
      </c>
      <c r="B493" s="22" t="s">
        <v>465</v>
      </c>
      <c r="C493" s="62">
        <v>44527</v>
      </c>
      <c r="D493" s="63">
        <v>44527.561805555553</v>
      </c>
      <c r="E493" s="27">
        <v>21.003333333476913</v>
      </c>
      <c r="F493" s="22">
        <v>2033</v>
      </c>
      <c r="G493" s="22">
        <v>-1693</v>
      </c>
      <c r="H493" s="27">
        <v>2.914606</v>
      </c>
      <c r="I493" s="65">
        <v>1824343000</v>
      </c>
      <c r="J493" s="34">
        <v>2.0468750000000001E-3</v>
      </c>
      <c r="K493" s="27">
        <v>0.14246909999999999</v>
      </c>
      <c r="L493" s="66">
        <v>4.3144050000000003E-2</v>
      </c>
      <c r="M493" s="27">
        <v>0.2108768</v>
      </c>
      <c r="N493" s="22">
        <v>49</v>
      </c>
      <c r="O493" s="22">
        <v>-25</v>
      </c>
      <c r="P493" s="22">
        <v>8</v>
      </c>
      <c r="Q493" s="64">
        <v>1.0999999999999999E-8</v>
      </c>
      <c r="R493" s="34">
        <v>2.0562848604502052E-3</v>
      </c>
      <c r="S493" s="25">
        <v>25.476192125576169</v>
      </c>
    </row>
    <row r="494" spans="1:19" x14ac:dyDescent="0.3">
      <c r="A494" s="25">
        <v>25.476693121578407</v>
      </c>
      <c r="B494" s="22" t="s">
        <v>130</v>
      </c>
      <c r="C494" s="62">
        <v>44526</v>
      </c>
      <c r="D494" s="63">
        <v>44526.795138888891</v>
      </c>
      <c r="E494" s="27">
        <v>3.2500000001164153</v>
      </c>
      <c r="F494" s="22">
        <v>3196</v>
      </c>
      <c r="G494" s="22">
        <v>-2896</v>
      </c>
      <c r="H494" s="27">
        <v>2.8358270000000001</v>
      </c>
      <c r="I494" s="65">
        <v>1782695000</v>
      </c>
      <c r="J494" s="34">
        <v>2.046876E-3</v>
      </c>
      <c r="K494" s="27">
        <v>0.13117220000000002</v>
      </c>
      <c r="L494" s="66">
        <v>4.4383800000000001E-2</v>
      </c>
      <c r="M494" s="27">
        <v>9.0275770000000005E-2</v>
      </c>
      <c r="N494" s="22">
        <v>38</v>
      </c>
      <c r="O494" s="22">
        <v>-9</v>
      </c>
      <c r="P494" s="22">
        <v>9</v>
      </c>
      <c r="Q494" s="64">
        <v>1.3000000000000001E-8</v>
      </c>
      <c r="R494" s="34">
        <v>2.0562858650473889E-3</v>
      </c>
      <c r="S494" s="25">
        <v>25.476693121578407</v>
      </c>
    </row>
    <row r="495" spans="1:19" x14ac:dyDescent="0.3">
      <c r="A495" s="25">
        <v>25.476693121578407</v>
      </c>
      <c r="B495" s="22" t="s">
        <v>414</v>
      </c>
      <c r="C495" s="62">
        <v>44527</v>
      </c>
      <c r="D495" s="63">
        <v>44527.445138888892</v>
      </c>
      <c r="E495" s="27">
        <v>18.526666666790845</v>
      </c>
      <c r="F495" s="22">
        <v>3036</v>
      </c>
      <c r="G495" s="22">
        <v>-3214</v>
      </c>
      <c r="H495" s="27">
        <v>2.8790109999999998</v>
      </c>
      <c r="I495" s="65">
        <v>1807538000</v>
      </c>
      <c r="J495" s="34">
        <v>2.046876E-3</v>
      </c>
      <c r="K495" s="27">
        <v>0.122714</v>
      </c>
      <c r="L495" s="66">
        <v>4.2721389999999998E-2</v>
      </c>
      <c r="M495" s="27">
        <v>4.8692350000000002E-2</v>
      </c>
      <c r="N495" s="22">
        <v>51</v>
      </c>
      <c r="O495" s="22">
        <v>-27</v>
      </c>
      <c r="P495" s="22">
        <v>6</v>
      </c>
      <c r="Q495" s="64">
        <v>1.2E-8</v>
      </c>
      <c r="R495" s="34">
        <v>2.0562858650473889E-3</v>
      </c>
      <c r="S495" s="25">
        <v>25.476693121578407</v>
      </c>
    </row>
    <row r="496" spans="1:19" x14ac:dyDescent="0.3">
      <c r="A496" s="25">
        <v>25.483707065610204</v>
      </c>
      <c r="B496" s="22" t="s">
        <v>534</v>
      </c>
      <c r="C496" s="62">
        <v>44527</v>
      </c>
      <c r="D496" s="63">
        <v>44527.719444444447</v>
      </c>
      <c r="E496" s="27">
        <v>24.786666666918901</v>
      </c>
      <c r="F496" s="22">
        <v>2936</v>
      </c>
      <c r="G496" s="22">
        <v>-2021</v>
      </c>
      <c r="H496" s="27">
        <v>2.9362759999999999</v>
      </c>
      <c r="I496" s="65">
        <v>1866526000</v>
      </c>
      <c r="J496" s="34">
        <v>2.04689E-3</v>
      </c>
      <c r="K496" s="27">
        <v>9.6478720000000004E-2</v>
      </c>
      <c r="L496" s="66">
        <v>3.9941659999999997E-2</v>
      </c>
      <c r="M496" s="27">
        <v>0.1713141</v>
      </c>
      <c r="N496" s="22">
        <v>49</v>
      </c>
      <c r="O496" s="22">
        <v>-28</v>
      </c>
      <c r="P496" s="22">
        <v>10</v>
      </c>
      <c r="Q496" s="64">
        <v>1.0999999999999999E-8</v>
      </c>
      <c r="R496" s="34">
        <v>2.0562999294079613E-3</v>
      </c>
      <c r="S496" s="25">
        <v>25.483707065610204</v>
      </c>
    </row>
    <row r="497" spans="1:19" x14ac:dyDescent="0.3">
      <c r="A497" s="25">
        <v>25.495229973661935</v>
      </c>
      <c r="B497" s="22" t="s">
        <v>556</v>
      </c>
      <c r="C497" s="62">
        <v>44527</v>
      </c>
      <c r="D497" s="63">
        <v>44527.770138888889</v>
      </c>
      <c r="E497" s="27">
        <v>26.003333333535121</v>
      </c>
      <c r="F497" s="22">
        <v>1556</v>
      </c>
      <c r="G497" s="22">
        <v>-2909</v>
      </c>
      <c r="H497" s="27">
        <v>2.9023240000000001</v>
      </c>
      <c r="I497" s="65">
        <v>1845327000</v>
      </c>
      <c r="J497" s="34">
        <v>2.046913E-3</v>
      </c>
      <c r="K497" s="27">
        <v>0.1413364</v>
      </c>
      <c r="L497" s="66">
        <v>4.0823600000000002E-2</v>
      </c>
      <c r="M497" s="27">
        <v>0.47125830000000002</v>
      </c>
      <c r="N497" s="22">
        <v>40</v>
      </c>
      <c r="O497" s="22">
        <v>-26</v>
      </c>
      <c r="P497" s="22">
        <v>6</v>
      </c>
      <c r="Q497" s="64">
        <v>1.0999999999999999E-8</v>
      </c>
      <c r="R497" s="34">
        <v>2.0563230351431871E-3</v>
      </c>
      <c r="S497" s="25">
        <v>25.495229973661935</v>
      </c>
    </row>
    <row r="498" spans="1:19" x14ac:dyDescent="0.3">
      <c r="A498" s="25">
        <v>25.505249893707393</v>
      </c>
      <c r="B498" s="22" t="s">
        <v>182</v>
      </c>
      <c r="C498" s="62">
        <v>44526</v>
      </c>
      <c r="D498" s="63">
        <v>44526.913888888892</v>
      </c>
      <c r="E498" s="27">
        <v>6.1000000001513399</v>
      </c>
      <c r="F498" s="22">
        <v>2268</v>
      </c>
      <c r="G498" s="22">
        <v>-1693</v>
      </c>
      <c r="H498" s="27">
        <v>2.7653399999999997</v>
      </c>
      <c r="I498" s="65">
        <v>1721203000</v>
      </c>
      <c r="J498" s="34">
        <v>2.0469329999999999E-3</v>
      </c>
      <c r="K498" s="27">
        <v>0.12379960000000001</v>
      </c>
      <c r="L498" s="66">
        <v>4.3829310000000003E-2</v>
      </c>
      <c r="M498" s="27">
        <v>9.6278820000000001E-2</v>
      </c>
      <c r="N498" s="22">
        <v>45</v>
      </c>
      <c r="O498" s="22">
        <v>-14</v>
      </c>
      <c r="P498" s="22">
        <v>4</v>
      </c>
      <c r="Q498" s="64">
        <v>1.3000000000000001E-8</v>
      </c>
      <c r="R498" s="34">
        <v>2.0563431270868618E-3</v>
      </c>
      <c r="S498" s="25">
        <v>25.505249893707393</v>
      </c>
    </row>
    <row r="499" spans="1:19" x14ac:dyDescent="0.3">
      <c r="A499" s="25">
        <v>25.506752881714114</v>
      </c>
      <c r="B499" s="22" t="s">
        <v>143</v>
      </c>
      <c r="C499" s="62">
        <v>44526</v>
      </c>
      <c r="D499" s="63">
        <v>44526.824999999997</v>
      </c>
      <c r="E499" s="27">
        <v>3.9666666666744277</v>
      </c>
      <c r="F499" s="22">
        <v>3196</v>
      </c>
      <c r="G499" s="22">
        <v>-3294</v>
      </c>
      <c r="H499" s="27">
        <v>2.7755100000000001</v>
      </c>
      <c r="I499" s="65">
        <v>1770342000</v>
      </c>
      <c r="J499" s="34">
        <v>2.0469360000000001E-3</v>
      </c>
      <c r="K499" s="27">
        <v>0.14095240000000001</v>
      </c>
      <c r="L499" s="66">
        <v>3.943083E-2</v>
      </c>
      <c r="M499" s="27">
        <v>0.28884369999999998</v>
      </c>
      <c r="N499" s="22">
        <v>42</v>
      </c>
      <c r="O499" s="22">
        <v>-14</v>
      </c>
      <c r="P499" s="22">
        <v>4</v>
      </c>
      <c r="Q499" s="64">
        <v>1.3000000000000001E-8</v>
      </c>
      <c r="R499" s="34">
        <v>2.0563461408784132E-3</v>
      </c>
      <c r="S499" s="25">
        <v>25.506752881714114</v>
      </c>
    </row>
    <row r="500" spans="1:19" x14ac:dyDescent="0.3">
      <c r="A500" s="25">
        <v>25.506752881714114</v>
      </c>
      <c r="B500" s="22" t="s">
        <v>629</v>
      </c>
      <c r="C500" s="62">
        <v>44527</v>
      </c>
      <c r="D500" s="63">
        <v>44527.936805555553</v>
      </c>
      <c r="E500" s="27">
        <v>29.680000000116415</v>
      </c>
      <c r="F500" s="22">
        <v>2700</v>
      </c>
      <c r="G500" s="22">
        <v>-1775</v>
      </c>
      <c r="H500" s="27">
        <v>2.960528</v>
      </c>
      <c r="I500" s="65">
        <v>1862945000</v>
      </c>
      <c r="J500" s="34">
        <v>2.0469360000000001E-3</v>
      </c>
      <c r="K500" s="27">
        <v>0.14111899999999999</v>
      </c>
      <c r="L500" s="66">
        <v>4.1433890000000001E-2</v>
      </c>
      <c r="M500" s="27">
        <v>0.19052730000000001</v>
      </c>
      <c r="N500" s="22">
        <v>44</v>
      </c>
      <c r="O500" s="22">
        <v>-30</v>
      </c>
      <c r="P500" s="22">
        <v>6</v>
      </c>
      <c r="Q500" s="64">
        <v>1.0999999999999999E-8</v>
      </c>
      <c r="R500" s="34">
        <v>2.0563461408784132E-3</v>
      </c>
      <c r="S500" s="25">
        <v>25.506752881714114</v>
      </c>
    </row>
    <row r="501" spans="1:19" x14ac:dyDescent="0.3">
      <c r="A501" s="25">
        <v>25.508756865723072</v>
      </c>
      <c r="B501" s="22" t="s">
        <v>615</v>
      </c>
      <c r="C501" s="62">
        <v>44527</v>
      </c>
      <c r="D501" s="63">
        <v>44527.904861111114</v>
      </c>
      <c r="E501" s="27">
        <v>28.913333333570044</v>
      </c>
      <c r="F501" s="22">
        <v>3276</v>
      </c>
      <c r="G501" s="22">
        <v>-3414</v>
      </c>
      <c r="H501" s="27">
        <v>2.9203169999999998</v>
      </c>
      <c r="I501" s="65">
        <v>1864359000</v>
      </c>
      <c r="J501" s="34">
        <v>2.0469400000000001E-3</v>
      </c>
      <c r="K501" s="27">
        <v>9.8584089999999999E-2</v>
      </c>
      <c r="L501" s="66">
        <v>3.5820900000000003E-2</v>
      </c>
      <c r="M501" s="27">
        <v>6.1741570000000003E-2</v>
      </c>
      <c r="N501" s="22">
        <v>52</v>
      </c>
      <c r="O501" s="22">
        <v>-22</v>
      </c>
      <c r="P501" s="22">
        <v>5</v>
      </c>
      <c r="Q501" s="64">
        <v>1.0999999999999999E-8</v>
      </c>
      <c r="R501" s="34">
        <v>2.0563501592671478E-3</v>
      </c>
      <c r="S501" s="25">
        <v>25.508756865723072</v>
      </c>
    </row>
    <row r="502" spans="1:19" x14ac:dyDescent="0.3">
      <c r="A502" s="25">
        <v>25.513766825745687</v>
      </c>
      <c r="B502" s="22" t="s">
        <v>80</v>
      </c>
      <c r="C502" s="62">
        <v>44526</v>
      </c>
      <c r="D502" s="63">
        <v>44526.680555555555</v>
      </c>
      <c r="E502" s="27">
        <v>0.50000000005820766</v>
      </c>
      <c r="F502" s="22">
        <v>3116</v>
      </c>
      <c r="G502" s="22">
        <v>-3254</v>
      </c>
      <c r="H502" s="27">
        <v>2.8823750000000001</v>
      </c>
      <c r="I502" s="65">
        <v>1866883000</v>
      </c>
      <c r="J502" s="34">
        <v>2.0469500000000001E-3</v>
      </c>
      <c r="K502" s="27">
        <v>9.7739209999999993E-2</v>
      </c>
      <c r="L502" s="66">
        <v>4.1628569999999997E-2</v>
      </c>
      <c r="M502" s="27">
        <v>0.1384099</v>
      </c>
      <c r="N502" s="22">
        <v>26</v>
      </c>
      <c r="O502" s="22">
        <v>3</v>
      </c>
      <c r="P502" s="22">
        <v>6</v>
      </c>
      <c r="Q502" s="64">
        <v>1.3000000000000001E-8</v>
      </c>
      <c r="R502" s="34">
        <v>2.0563602052389852E-3</v>
      </c>
      <c r="S502" s="25">
        <v>25.513766825745687</v>
      </c>
    </row>
    <row r="503" spans="1:19" x14ac:dyDescent="0.3">
      <c r="A503" s="25">
        <v>25.514768817750166</v>
      </c>
      <c r="B503" s="22" t="s">
        <v>330</v>
      </c>
      <c r="C503" s="62">
        <v>44527</v>
      </c>
      <c r="D503" s="63">
        <v>44527.25277777778</v>
      </c>
      <c r="E503" s="27">
        <v>13.910000000093133</v>
      </c>
      <c r="F503" s="22">
        <v>1636</v>
      </c>
      <c r="G503" s="22">
        <v>-3103</v>
      </c>
      <c r="H503" s="27">
        <v>2.8499089999999998</v>
      </c>
      <c r="I503" s="65">
        <v>1791436000</v>
      </c>
      <c r="J503" s="34">
        <v>2.0469519999999999E-3</v>
      </c>
      <c r="K503" s="27">
        <v>0.1166338</v>
      </c>
      <c r="L503" s="66">
        <v>4.2477559999999998E-2</v>
      </c>
      <c r="M503" s="27">
        <v>0.27628039999999998</v>
      </c>
      <c r="N503" s="22">
        <v>45</v>
      </c>
      <c r="O503" s="22">
        <v>-23</v>
      </c>
      <c r="P503" s="22">
        <v>9</v>
      </c>
      <c r="Q503" s="64">
        <v>1.2E-8</v>
      </c>
      <c r="R503" s="34">
        <v>2.0563622144333525E-3</v>
      </c>
      <c r="S503" s="25">
        <v>25.514768817750166</v>
      </c>
    </row>
    <row r="504" spans="1:19" x14ac:dyDescent="0.3">
      <c r="A504" s="25">
        <v>25.515269813752404</v>
      </c>
      <c r="B504" s="22" t="s">
        <v>609</v>
      </c>
      <c r="C504" s="62">
        <v>44527</v>
      </c>
      <c r="D504" s="63">
        <v>44527.890972222223</v>
      </c>
      <c r="E504" s="27">
        <v>28.580000000197906</v>
      </c>
      <c r="F504" s="22">
        <v>3116</v>
      </c>
      <c r="G504" s="22">
        <v>-3214</v>
      </c>
      <c r="H504" s="27">
        <v>2.9284529999999998</v>
      </c>
      <c r="I504" s="65">
        <v>1860606000</v>
      </c>
      <c r="J504" s="34">
        <v>2.0469529999999998E-3</v>
      </c>
      <c r="K504" s="27">
        <v>0.13851360000000001</v>
      </c>
      <c r="L504" s="66">
        <v>3.8361569999999998E-2</v>
      </c>
      <c r="M504" s="27">
        <v>6.8189459999999993E-2</v>
      </c>
      <c r="N504" s="22">
        <v>51</v>
      </c>
      <c r="O504" s="22">
        <v>-20</v>
      </c>
      <c r="P504" s="22">
        <v>0</v>
      </c>
      <c r="Q504" s="64">
        <v>1.0999999999999999E-8</v>
      </c>
      <c r="R504" s="34">
        <v>2.0563632190305362E-3</v>
      </c>
      <c r="S504" s="25">
        <v>25.515269813752404</v>
      </c>
    </row>
    <row r="505" spans="1:19" x14ac:dyDescent="0.3">
      <c r="A505" s="25">
        <v>25.518776785768303</v>
      </c>
      <c r="B505" s="22" t="s">
        <v>197</v>
      </c>
      <c r="C505" s="62">
        <v>44526</v>
      </c>
      <c r="D505" s="63">
        <v>44526.948611111111</v>
      </c>
      <c r="E505" s="27">
        <v>6.933333333407063</v>
      </c>
      <c r="F505" s="22">
        <v>2976</v>
      </c>
      <c r="G505" s="22">
        <v>-2963</v>
      </c>
      <c r="H505" s="27">
        <v>2.7862279999999999</v>
      </c>
      <c r="I505" s="65">
        <v>1736438000</v>
      </c>
      <c r="J505" s="34">
        <v>2.04696E-3</v>
      </c>
      <c r="K505" s="27">
        <v>0.1044775</v>
      </c>
      <c r="L505" s="66">
        <v>4.0019270000000003E-2</v>
      </c>
      <c r="M505" s="27">
        <v>0.18866569999999999</v>
      </c>
      <c r="N505" s="22">
        <v>46</v>
      </c>
      <c r="O505" s="22">
        <v>-18</v>
      </c>
      <c r="P505" s="22">
        <v>9</v>
      </c>
      <c r="Q505" s="64">
        <v>1.2E-8</v>
      </c>
      <c r="R505" s="34">
        <v>2.0563702512108226E-3</v>
      </c>
      <c r="S505" s="25">
        <v>25.518776785768303</v>
      </c>
    </row>
    <row r="506" spans="1:19" x14ac:dyDescent="0.3">
      <c r="A506" s="25">
        <v>25.52729371780682</v>
      </c>
      <c r="B506" s="22" t="s">
        <v>854</v>
      </c>
      <c r="C506" s="62">
        <v>44528</v>
      </c>
      <c r="D506" s="63">
        <v>44528.457638888889</v>
      </c>
      <c r="E506" s="27">
        <v>41.856666666814128</v>
      </c>
      <c r="F506" s="22">
        <v>1636</v>
      </c>
      <c r="G506" s="22">
        <v>-2948</v>
      </c>
      <c r="H506" s="27">
        <v>2.9251670000000001</v>
      </c>
      <c r="I506" s="65">
        <v>1857288000</v>
      </c>
      <c r="J506" s="34">
        <v>2.0469770000000002E-3</v>
      </c>
      <c r="K506" s="27">
        <v>0.1245275</v>
      </c>
      <c r="L506" s="66">
        <v>4.0646519999999998E-2</v>
      </c>
      <c r="M506" s="27">
        <v>0.32054300000000002</v>
      </c>
      <c r="N506" s="22">
        <v>33</v>
      </c>
      <c r="O506" s="22">
        <v>-22</v>
      </c>
      <c r="P506" s="22">
        <v>11</v>
      </c>
      <c r="Q506" s="64">
        <v>1E-8</v>
      </c>
      <c r="R506" s="34">
        <v>2.056387329362946E-3</v>
      </c>
      <c r="S506" s="25">
        <v>25.52729371780682</v>
      </c>
    </row>
    <row r="507" spans="1:19" x14ac:dyDescent="0.3">
      <c r="A507" s="25">
        <v>25.528295709811076</v>
      </c>
      <c r="B507" s="70" t="s">
        <v>424</v>
      </c>
      <c r="C507" s="80">
        <v>44527</v>
      </c>
      <c r="D507" s="81">
        <v>44527.468055555553</v>
      </c>
      <c r="E507" s="43">
        <v>19.076666666662788</v>
      </c>
      <c r="F507" s="22">
        <v>2151</v>
      </c>
      <c r="G507" s="22">
        <v>-3250</v>
      </c>
      <c r="H507" s="27">
        <v>2.8952830000000001</v>
      </c>
      <c r="I507" s="65">
        <v>1816157000</v>
      </c>
      <c r="J507" s="34">
        <v>2.046979E-3</v>
      </c>
      <c r="K507" s="27">
        <v>0.1058423</v>
      </c>
      <c r="L507" s="66">
        <v>4.368644E-2</v>
      </c>
      <c r="M507" s="27">
        <v>0.37276920000000002</v>
      </c>
      <c r="N507" s="22">
        <v>42</v>
      </c>
      <c r="O507" s="22">
        <v>-24</v>
      </c>
      <c r="P507" s="22">
        <v>5</v>
      </c>
      <c r="Q507" s="64">
        <v>1.2E-8</v>
      </c>
      <c r="R507" s="34">
        <v>2.0563893385573133E-3</v>
      </c>
      <c r="S507" s="25">
        <v>25.528295709811076</v>
      </c>
    </row>
    <row r="508" spans="1:19" x14ac:dyDescent="0.3">
      <c r="A508" s="25">
        <v>25.528295709811076</v>
      </c>
      <c r="B508" s="22" t="s">
        <v>467</v>
      </c>
      <c r="C508" s="62">
        <v>44527</v>
      </c>
      <c r="D508" s="63">
        <v>44527.565972222219</v>
      </c>
      <c r="E508" s="27">
        <v>21.10333333345363</v>
      </c>
      <c r="F508" s="22">
        <v>2268</v>
      </c>
      <c r="G508" s="22">
        <v>-2676</v>
      </c>
      <c r="H508" s="27">
        <v>2.9502790000000001</v>
      </c>
      <c r="I508" s="65">
        <v>1848314000</v>
      </c>
      <c r="J508" s="34">
        <v>2.046979E-3</v>
      </c>
      <c r="K508" s="27">
        <v>9.8370799999999994E-2</v>
      </c>
      <c r="L508" s="66">
        <v>3.9622280000000003E-2</v>
      </c>
      <c r="M508" s="27">
        <v>0.32135160000000002</v>
      </c>
      <c r="N508" s="22">
        <v>47</v>
      </c>
      <c r="O508" s="22">
        <v>-27</v>
      </c>
      <c r="P508" s="22">
        <v>10</v>
      </c>
      <c r="Q508" s="64">
        <v>1.0999999999999999E-8</v>
      </c>
      <c r="R508" s="34">
        <v>2.0563893385573133E-3</v>
      </c>
      <c r="S508" s="25">
        <v>25.528295709811076</v>
      </c>
    </row>
    <row r="509" spans="1:19" x14ac:dyDescent="0.3">
      <c r="A509" s="25">
        <v>25.529297701815558</v>
      </c>
      <c r="B509" s="22" t="s">
        <v>403</v>
      </c>
      <c r="C509" s="62">
        <v>44527</v>
      </c>
      <c r="D509" s="63">
        <v>44527.419444444444</v>
      </c>
      <c r="E509" s="27">
        <v>17.910000000034927</v>
      </c>
      <c r="F509" s="22">
        <v>2150</v>
      </c>
      <c r="G509" s="22">
        <v>-3209</v>
      </c>
      <c r="H509" s="27">
        <v>2.8542110000000003</v>
      </c>
      <c r="I509" s="65">
        <v>1772438000</v>
      </c>
      <c r="J509" s="34">
        <v>2.0469809999999998E-3</v>
      </c>
      <c r="K509" s="27">
        <v>0.1224517</v>
      </c>
      <c r="L509" s="66">
        <v>4.1683989999999997E-2</v>
      </c>
      <c r="M509" s="27">
        <v>0.51473089999999999</v>
      </c>
      <c r="N509" s="22">
        <v>46</v>
      </c>
      <c r="O509" s="22">
        <v>-25</v>
      </c>
      <c r="P509" s="22">
        <v>6</v>
      </c>
      <c r="Q509" s="64">
        <v>1.2E-8</v>
      </c>
      <c r="R509" s="34">
        <v>2.0563913477516806E-3</v>
      </c>
      <c r="S509" s="25">
        <v>25.529297701815558</v>
      </c>
    </row>
    <row r="510" spans="1:19" x14ac:dyDescent="0.3">
      <c r="A510" s="25">
        <v>25.532804673831677</v>
      </c>
      <c r="B510" s="22" t="s">
        <v>116</v>
      </c>
      <c r="C510" s="62">
        <v>44526</v>
      </c>
      <c r="D510" s="63">
        <v>44526.763194444444</v>
      </c>
      <c r="E510" s="27">
        <v>2.4833333333954215</v>
      </c>
      <c r="F510" s="22">
        <v>2857</v>
      </c>
      <c r="G510" s="22">
        <v>-2349</v>
      </c>
      <c r="H510" s="27">
        <v>2.843572</v>
      </c>
      <c r="I510" s="65">
        <v>1783383000</v>
      </c>
      <c r="J510" s="34">
        <v>2.046988E-3</v>
      </c>
      <c r="K510" s="27">
        <v>0.14247100000000001</v>
      </c>
      <c r="L510" s="66">
        <v>4.3102069999999999E-2</v>
      </c>
      <c r="M510" s="27">
        <v>0.4202147</v>
      </c>
      <c r="N510" s="22">
        <v>32</v>
      </c>
      <c r="O510" s="22">
        <v>-9</v>
      </c>
      <c r="P510" s="22">
        <v>6</v>
      </c>
      <c r="Q510" s="64">
        <v>1.3000000000000001E-8</v>
      </c>
      <c r="R510" s="34">
        <v>2.056398379931967E-3</v>
      </c>
      <c r="S510" s="25">
        <v>25.532804673831677</v>
      </c>
    </row>
    <row r="511" spans="1:19" x14ac:dyDescent="0.3">
      <c r="A511" s="25">
        <v>25.535810649845114</v>
      </c>
      <c r="B511" s="22" t="s">
        <v>332</v>
      </c>
      <c r="C511" s="62">
        <v>44527</v>
      </c>
      <c r="D511" s="63">
        <v>44527.257638888892</v>
      </c>
      <c r="E511" s="27">
        <v>14.026666666790844</v>
      </c>
      <c r="F511" s="22">
        <v>2504</v>
      </c>
      <c r="G511" s="22">
        <v>-1898</v>
      </c>
      <c r="H511" s="27">
        <v>2.8610959999999999</v>
      </c>
      <c r="I511" s="65">
        <v>1799319000</v>
      </c>
      <c r="J511" s="34">
        <v>2.0469939999999999E-3</v>
      </c>
      <c r="K511" s="27">
        <v>0.1135661</v>
      </c>
      <c r="L511" s="66">
        <v>3.5522320000000003E-2</v>
      </c>
      <c r="M511" s="27">
        <v>9.7957580000000002E-2</v>
      </c>
      <c r="N511" s="22">
        <v>48</v>
      </c>
      <c r="O511" s="22">
        <v>-28</v>
      </c>
      <c r="P511" s="22">
        <v>5</v>
      </c>
      <c r="Q511" s="64">
        <v>1.2E-8</v>
      </c>
      <c r="R511" s="34">
        <v>2.0564044075150694E-3</v>
      </c>
      <c r="S511" s="25">
        <v>25.535810649845114</v>
      </c>
    </row>
    <row r="512" spans="1:19" x14ac:dyDescent="0.3">
      <c r="A512" s="25">
        <v>25.545329573887887</v>
      </c>
      <c r="B512" s="22" t="s">
        <v>140</v>
      </c>
      <c r="C512" s="62">
        <v>44526</v>
      </c>
      <c r="D512" s="63">
        <v>44526.818055555559</v>
      </c>
      <c r="E512" s="27">
        <v>3.8000000001629815</v>
      </c>
      <c r="F512" s="22">
        <v>2996</v>
      </c>
      <c r="G512" s="22">
        <v>-2896</v>
      </c>
      <c r="H512" s="27">
        <v>2.8039869999999998</v>
      </c>
      <c r="I512" s="65">
        <v>1765053000</v>
      </c>
      <c r="J512" s="34">
        <v>2.0470129999999999E-3</v>
      </c>
      <c r="K512" s="27">
        <v>0.122002</v>
      </c>
      <c r="L512" s="66">
        <v>4.5613059999999997E-2</v>
      </c>
      <c r="M512" s="27">
        <v>6.9544599999999998E-2</v>
      </c>
      <c r="N512" s="22">
        <v>40</v>
      </c>
      <c r="O512" s="22">
        <v>-12</v>
      </c>
      <c r="P512" s="22">
        <v>9</v>
      </c>
      <c r="Q512" s="64">
        <v>1.3000000000000001E-8</v>
      </c>
      <c r="R512" s="34">
        <v>2.0564234948615601E-3</v>
      </c>
      <c r="S512" s="25">
        <v>25.545329573887887</v>
      </c>
    </row>
    <row r="513" spans="1:19" x14ac:dyDescent="0.3">
      <c r="A513" s="25">
        <v>25.546331565892586</v>
      </c>
      <c r="B513" s="22" t="s">
        <v>230</v>
      </c>
      <c r="C513" s="62">
        <v>44527</v>
      </c>
      <c r="D513" s="63">
        <v>44527.024305555555</v>
      </c>
      <c r="E513" s="27">
        <v>8.7500000000582077</v>
      </c>
      <c r="F513" s="22">
        <v>2819</v>
      </c>
      <c r="G513" s="22">
        <v>-2472</v>
      </c>
      <c r="H513" s="27">
        <v>2.7815340000000002</v>
      </c>
      <c r="I513" s="65">
        <v>1734805000</v>
      </c>
      <c r="J513" s="34">
        <v>2.0470150000000001E-3</v>
      </c>
      <c r="K513" s="27">
        <v>0.15941899999999998</v>
      </c>
      <c r="L513" s="66">
        <v>4.515591E-2</v>
      </c>
      <c r="M513" s="27">
        <v>4.7236460000000001E-2</v>
      </c>
      <c r="N513" s="22">
        <v>47</v>
      </c>
      <c r="O513" s="22">
        <v>-20</v>
      </c>
      <c r="P513" s="22">
        <v>8</v>
      </c>
      <c r="Q513" s="64">
        <v>1.2E-8</v>
      </c>
      <c r="R513" s="34">
        <v>2.0564255040559278E-3</v>
      </c>
      <c r="S513" s="25">
        <v>25.546331565892586</v>
      </c>
    </row>
    <row r="514" spans="1:19" x14ac:dyDescent="0.3">
      <c r="A514" s="25">
        <v>25.546832561894828</v>
      </c>
      <c r="B514" s="22" t="s">
        <v>190</v>
      </c>
      <c r="C514" s="62">
        <v>44526</v>
      </c>
      <c r="D514" s="63">
        <v>44526.932638888888</v>
      </c>
      <c r="E514" s="27">
        <v>6.5500000000465661</v>
      </c>
      <c r="F514" s="22">
        <v>3196</v>
      </c>
      <c r="G514" s="22">
        <v>-3214</v>
      </c>
      <c r="H514" s="27">
        <v>2.7800479999999999</v>
      </c>
      <c r="I514" s="65">
        <v>1733017000</v>
      </c>
      <c r="J514" s="34">
        <v>2.047016E-3</v>
      </c>
      <c r="K514" s="27">
        <v>0.124083</v>
      </c>
      <c r="L514" s="66">
        <v>3.9610909999999999E-2</v>
      </c>
      <c r="M514" s="27">
        <v>6.00517E-2</v>
      </c>
      <c r="N514" s="22">
        <v>48</v>
      </c>
      <c r="O514" s="22">
        <v>-17</v>
      </c>
      <c r="P514" s="22">
        <v>9</v>
      </c>
      <c r="Q514" s="64">
        <v>1.2E-8</v>
      </c>
      <c r="R514" s="34">
        <v>2.0564265086531115E-3</v>
      </c>
      <c r="S514" s="25">
        <v>25.546832561894828</v>
      </c>
    </row>
    <row r="515" spans="1:19" x14ac:dyDescent="0.3">
      <c r="A515" s="25">
        <v>25.547834553899307</v>
      </c>
      <c r="B515" s="22" t="s">
        <v>561</v>
      </c>
      <c r="C515" s="62">
        <v>44527</v>
      </c>
      <c r="D515" s="63">
        <v>44527.78125</v>
      </c>
      <c r="E515" s="27">
        <v>26.270000000197907</v>
      </c>
      <c r="F515" s="22">
        <v>2465</v>
      </c>
      <c r="G515" s="22">
        <v>-2390</v>
      </c>
      <c r="H515" s="27">
        <v>2.904827</v>
      </c>
      <c r="I515" s="65">
        <v>1859277000</v>
      </c>
      <c r="J515" s="34">
        <v>2.0470179999999998E-3</v>
      </c>
      <c r="K515" s="27">
        <v>8.8035360000000007E-2</v>
      </c>
      <c r="L515" s="66">
        <v>3.9248520000000002E-2</v>
      </c>
      <c r="M515" s="27">
        <v>0.2920779</v>
      </c>
      <c r="N515" s="22">
        <v>46</v>
      </c>
      <c r="O515" s="22">
        <v>-29</v>
      </c>
      <c r="P515" s="22">
        <v>3</v>
      </c>
      <c r="Q515" s="64">
        <v>1.0999999999999999E-8</v>
      </c>
      <c r="R515" s="34">
        <v>2.0564285178474788E-3</v>
      </c>
      <c r="S515" s="25">
        <v>25.547834553899307</v>
      </c>
    </row>
    <row r="516" spans="1:19" x14ac:dyDescent="0.3">
      <c r="A516" s="25">
        <v>25.556351485937824</v>
      </c>
      <c r="B516" s="22" t="s">
        <v>680</v>
      </c>
      <c r="C516" s="62">
        <v>44528</v>
      </c>
      <c r="D516" s="63">
        <v>44528.058333333334</v>
      </c>
      <c r="E516" s="27">
        <v>32.596666666860692</v>
      </c>
      <c r="F516" s="22">
        <v>2465</v>
      </c>
      <c r="G516" s="22">
        <v>-3291</v>
      </c>
      <c r="H516" s="27">
        <v>2.997296</v>
      </c>
      <c r="I516" s="65">
        <v>1972662000</v>
      </c>
      <c r="J516" s="34">
        <v>2.047035E-3</v>
      </c>
      <c r="K516" s="27">
        <v>7.2181429999999991E-2</v>
      </c>
      <c r="L516" s="66">
        <v>4.0273709999999997E-2</v>
      </c>
      <c r="M516" s="27">
        <v>0.28423470000000001</v>
      </c>
      <c r="N516" s="22">
        <v>43</v>
      </c>
      <c r="O516" s="22">
        <v>-23</v>
      </c>
      <c r="P516" s="22">
        <v>2</v>
      </c>
      <c r="Q516" s="64">
        <v>1.0999999999999999E-8</v>
      </c>
      <c r="R516" s="34">
        <v>2.0564455959996026E-3</v>
      </c>
      <c r="S516" s="25">
        <v>25.556351485937824</v>
      </c>
    </row>
    <row r="517" spans="1:19" x14ac:dyDescent="0.3">
      <c r="A517" s="25">
        <v>25.557854473944541</v>
      </c>
      <c r="B517" s="22" t="s">
        <v>168</v>
      </c>
      <c r="C517" s="62">
        <v>44526</v>
      </c>
      <c r="D517" s="63">
        <v>44526.881944444445</v>
      </c>
      <c r="E517" s="27">
        <v>5.3333333334303461</v>
      </c>
      <c r="F517" s="22">
        <v>2996</v>
      </c>
      <c r="G517" s="22">
        <v>-3015</v>
      </c>
      <c r="H517" s="27">
        <v>2.7387419999999998</v>
      </c>
      <c r="I517" s="65">
        <v>1734535000</v>
      </c>
      <c r="J517" s="34">
        <v>2.0470380000000002E-3</v>
      </c>
      <c r="K517" s="27">
        <v>0.1365265</v>
      </c>
      <c r="L517" s="66">
        <v>4.4943749999999998E-2</v>
      </c>
      <c r="M517" s="27">
        <v>0.19380820000000001</v>
      </c>
      <c r="N517" s="22">
        <v>45</v>
      </c>
      <c r="O517" s="22">
        <v>-15</v>
      </c>
      <c r="P517" s="22">
        <v>5</v>
      </c>
      <c r="Q517" s="64">
        <v>1.3000000000000001E-8</v>
      </c>
      <c r="R517" s="34">
        <v>2.0564486097911536E-3</v>
      </c>
      <c r="S517" s="25">
        <v>25.557854473944541</v>
      </c>
    </row>
    <row r="518" spans="1:19" x14ac:dyDescent="0.3">
      <c r="A518" s="25">
        <v>25.566371405982835</v>
      </c>
      <c r="B518" s="22" t="s">
        <v>529</v>
      </c>
      <c r="C518" s="62">
        <v>44527</v>
      </c>
      <c r="D518" s="63">
        <v>44527.707638888889</v>
      </c>
      <c r="E518" s="27">
        <v>24.503333333535121</v>
      </c>
      <c r="F518" s="22">
        <v>3156</v>
      </c>
      <c r="G518" s="22">
        <v>-2896</v>
      </c>
      <c r="H518" s="27">
        <v>2.9370579999999999</v>
      </c>
      <c r="I518" s="65">
        <v>1875202000</v>
      </c>
      <c r="J518" s="34">
        <v>2.0470549999999999E-3</v>
      </c>
      <c r="K518" s="27">
        <v>0.14244499999999999</v>
      </c>
      <c r="L518" s="66">
        <v>4.1367969999999997E-2</v>
      </c>
      <c r="M518" s="27">
        <v>0.4576654</v>
      </c>
      <c r="N518" s="22">
        <v>50</v>
      </c>
      <c r="O518" s="22">
        <v>-26</v>
      </c>
      <c r="P518" s="22">
        <v>3</v>
      </c>
      <c r="Q518" s="64">
        <v>1.0999999999999999E-8</v>
      </c>
      <c r="R518" s="34">
        <v>2.0564656879432769E-3</v>
      </c>
      <c r="S518" s="25">
        <v>25.566371405982835</v>
      </c>
    </row>
    <row r="519" spans="1:19" x14ac:dyDescent="0.3">
      <c r="A519" s="25">
        <v>25.568375389992013</v>
      </c>
      <c r="B519" s="22" t="s">
        <v>275</v>
      </c>
      <c r="C519" s="62">
        <v>44527</v>
      </c>
      <c r="D519" s="63">
        <v>44527.127083333333</v>
      </c>
      <c r="E519" s="27">
        <v>10.893333333372139</v>
      </c>
      <c r="F519" s="22">
        <v>1954</v>
      </c>
      <c r="G519" s="22">
        <v>-2635</v>
      </c>
      <c r="H519" s="27">
        <v>2.828786</v>
      </c>
      <c r="I519" s="65">
        <v>1752819000</v>
      </c>
      <c r="J519" s="34">
        <v>2.0470589999999999E-3</v>
      </c>
      <c r="K519" s="27">
        <v>8.8960220000000007E-2</v>
      </c>
      <c r="L519" s="66">
        <v>3.841203E-2</v>
      </c>
      <c r="M519" s="27">
        <v>0.37543100000000001</v>
      </c>
      <c r="N519" s="22">
        <v>47</v>
      </c>
      <c r="O519" s="22">
        <v>-25</v>
      </c>
      <c r="P519" s="22">
        <v>8</v>
      </c>
      <c r="Q519" s="64">
        <v>1.2E-8</v>
      </c>
      <c r="R519" s="34">
        <v>2.056469706332012E-3</v>
      </c>
      <c r="S519" s="25">
        <v>25.568375389992013</v>
      </c>
    </row>
    <row r="520" spans="1:19" x14ac:dyDescent="0.3">
      <c r="A520" s="25">
        <v>25.57538933402359</v>
      </c>
      <c r="B520" s="22" t="s">
        <v>444</v>
      </c>
      <c r="C520" s="62">
        <v>44527</v>
      </c>
      <c r="D520" s="63">
        <v>44527.513194444444</v>
      </c>
      <c r="E520" s="27">
        <v>19.836666666849052</v>
      </c>
      <c r="F520" s="22">
        <v>2818</v>
      </c>
      <c r="G520" s="22">
        <v>-3004</v>
      </c>
      <c r="H520" s="27">
        <v>2.8701699999999999</v>
      </c>
      <c r="I520" s="65">
        <v>1814617000</v>
      </c>
      <c r="J520" s="34">
        <v>2.0470729999999999E-3</v>
      </c>
      <c r="K520" s="27">
        <v>0.12711149999999999</v>
      </c>
      <c r="L520" s="66">
        <v>4.1048069999999999E-2</v>
      </c>
      <c r="M520" s="27">
        <v>8.5992730000000003E-2</v>
      </c>
      <c r="N520" s="22">
        <v>49</v>
      </c>
      <c r="O520" s="22">
        <v>-25</v>
      </c>
      <c r="P520" s="22">
        <v>5</v>
      </c>
      <c r="Q520" s="64">
        <v>1.2E-8</v>
      </c>
      <c r="R520" s="34">
        <v>2.056483770692584E-3</v>
      </c>
      <c r="S520" s="25">
        <v>25.57538933402359</v>
      </c>
    </row>
    <row r="521" spans="1:19" x14ac:dyDescent="0.3">
      <c r="A521" s="25">
        <v>25.586912242075766</v>
      </c>
      <c r="B521" s="22" t="s">
        <v>136</v>
      </c>
      <c r="C521" s="62">
        <v>44526</v>
      </c>
      <c r="D521" s="63">
        <v>44526.809027777781</v>
      </c>
      <c r="E521" s="27">
        <v>3.5833333334885538</v>
      </c>
      <c r="F521" s="22">
        <v>2897</v>
      </c>
      <c r="G521" s="22">
        <v>-3209</v>
      </c>
      <c r="H521" s="27">
        <v>2.8783850000000002</v>
      </c>
      <c r="I521" s="65">
        <v>1814856000</v>
      </c>
      <c r="J521" s="34">
        <v>2.047096E-3</v>
      </c>
      <c r="K521" s="27">
        <v>0.1179666</v>
      </c>
      <c r="L521" s="66">
        <v>4.4777850000000001E-2</v>
      </c>
      <c r="M521" s="27">
        <v>0.1003088</v>
      </c>
      <c r="N521" s="22">
        <v>41</v>
      </c>
      <c r="O521" s="22">
        <v>-12</v>
      </c>
      <c r="P521" s="22">
        <v>3</v>
      </c>
      <c r="Q521" s="64">
        <v>1.3000000000000001E-8</v>
      </c>
      <c r="R521" s="34">
        <v>2.0565068764278101E-3</v>
      </c>
      <c r="S521" s="25">
        <v>25.586912242075766</v>
      </c>
    </row>
    <row r="522" spans="1:19" x14ac:dyDescent="0.3">
      <c r="A522" s="25">
        <v>25.589918218088982</v>
      </c>
      <c r="B522" s="22" t="s">
        <v>631</v>
      </c>
      <c r="C522" s="62">
        <v>44527</v>
      </c>
      <c r="D522" s="63">
        <v>44527.941666666666</v>
      </c>
      <c r="E522" s="27">
        <v>29.796666666814126</v>
      </c>
      <c r="F522" s="22">
        <v>2111</v>
      </c>
      <c r="G522" s="22">
        <v>-1734</v>
      </c>
      <c r="H522" s="27">
        <v>2.962796</v>
      </c>
      <c r="I522" s="65">
        <v>1881902000</v>
      </c>
      <c r="J522" s="34">
        <v>2.0471019999999999E-3</v>
      </c>
      <c r="K522" s="27">
        <v>9.5864060000000001E-2</v>
      </c>
      <c r="L522" s="66">
        <v>4.3142739999999999E-2</v>
      </c>
      <c r="M522" s="27">
        <v>0.1942015</v>
      </c>
      <c r="N522" s="22">
        <v>44</v>
      </c>
      <c r="O522" s="22">
        <v>-30</v>
      </c>
      <c r="P522" s="22">
        <v>1</v>
      </c>
      <c r="Q522" s="64">
        <v>1.0999999999999999E-8</v>
      </c>
      <c r="R522" s="34">
        <v>2.0565129040109121E-3</v>
      </c>
      <c r="S522" s="25">
        <v>25.589918218088982</v>
      </c>
    </row>
    <row r="523" spans="1:19" x14ac:dyDescent="0.3">
      <c r="A523" s="25">
        <v>25.595429174114059</v>
      </c>
      <c r="B523" s="22" t="s">
        <v>794</v>
      </c>
      <c r="C523" s="62">
        <v>44528</v>
      </c>
      <c r="D523" s="63">
        <v>44528.319444444445</v>
      </c>
      <c r="E523" s="27">
        <v>38.540000000162983</v>
      </c>
      <c r="F523" s="22">
        <v>2778</v>
      </c>
      <c r="G523" s="22">
        <v>-2922</v>
      </c>
      <c r="H523" s="27">
        <v>2.943473</v>
      </c>
      <c r="I523" s="65">
        <v>1916454000</v>
      </c>
      <c r="J523" s="34">
        <v>2.0471130000000001E-3</v>
      </c>
      <c r="K523" s="27">
        <v>0.12023110000000001</v>
      </c>
      <c r="L523" s="66">
        <v>4.1635699999999998E-2</v>
      </c>
      <c r="M523" s="27">
        <v>0.1577962</v>
      </c>
      <c r="N523" s="22">
        <v>47</v>
      </c>
      <c r="O523" s="22">
        <v>-24</v>
      </c>
      <c r="P523" s="22">
        <v>7</v>
      </c>
      <c r="Q523" s="64">
        <v>1E-8</v>
      </c>
      <c r="R523" s="34">
        <v>2.0565239545799335E-3</v>
      </c>
      <c r="S523" s="25">
        <v>25.595429174114059</v>
      </c>
    </row>
    <row r="524" spans="1:19" x14ac:dyDescent="0.3">
      <c r="A524" s="25">
        <v>25.610960050183927</v>
      </c>
      <c r="B524" s="22" t="s">
        <v>222</v>
      </c>
      <c r="C524" s="62">
        <v>44527</v>
      </c>
      <c r="D524" s="63">
        <v>44527.005555555559</v>
      </c>
      <c r="E524" s="27">
        <v>8.3000000001629815</v>
      </c>
      <c r="F524" s="22">
        <v>1994</v>
      </c>
      <c r="G524" s="22">
        <v>-2513</v>
      </c>
      <c r="H524" s="27">
        <v>2.783725</v>
      </c>
      <c r="I524" s="65">
        <v>1741211000</v>
      </c>
      <c r="J524" s="34">
        <v>2.0471439999999999E-3</v>
      </c>
      <c r="K524" s="27">
        <v>0.13818359999999999</v>
      </c>
      <c r="L524" s="66">
        <v>4.1480910000000003E-2</v>
      </c>
      <c r="M524" s="27">
        <v>4.559568E-2</v>
      </c>
      <c r="N524" s="22">
        <v>45</v>
      </c>
      <c r="O524" s="22">
        <v>-22</v>
      </c>
      <c r="P524" s="22">
        <v>5</v>
      </c>
      <c r="Q524" s="64">
        <v>1.2E-8</v>
      </c>
      <c r="R524" s="34">
        <v>2.0565550970926289E-3</v>
      </c>
      <c r="S524" s="25">
        <v>25.610960050183927</v>
      </c>
    </row>
    <row r="525" spans="1:19" x14ac:dyDescent="0.3">
      <c r="A525" s="25">
        <v>25.614968018202291</v>
      </c>
      <c r="B525" s="22" t="s">
        <v>560</v>
      </c>
      <c r="C525" s="62">
        <v>44527</v>
      </c>
      <c r="D525" s="63">
        <v>44527.779166666667</v>
      </c>
      <c r="E525" s="27">
        <v>26.220000000209549</v>
      </c>
      <c r="F525" s="22">
        <v>1836</v>
      </c>
      <c r="G525" s="22">
        <v>-2598</v>
      </c>
      <c r="H525" s="27">
        <v>2.904201</v>
      </c>
      <c r="I525" s="65">
        <v>1861913000</v>
      </c>
      <c r="J525" s="34">
        <v>2.047152E-3</v>
      </c>
      <c r="K525" s="27">
        <v>0.13631370000000001</v>
      </c>
      <c r="L525" s="66">
        <v>4.3085859999999997E-2</v>
      </c>
      <c r="M525" s="27">
        <v>0.26804349999999999</v>
      </c>
      <c r="N525" s="22">
        <v>42</v>
      </c>
      <c r="O525" s="22">
        <v>-28</v>
      </c>
      <c r="P525" s="22">
        <v>6</v>
      </c>
      <c r="Q525" s="64">
        <v>1.0999999999999999E-8</v>
      </c>
      <c r="R525" s="34">
        <v>2.056563133870099E-3</v>
      </c>
      <c r="S525" s="25">
        <v>25.614968018202291</v>
      </c>
    </row>
    <row r="526" spans="1:19" x14ac:dyDescent="0.3">
      <c r="A526" s="25">
        <v>25.616972002211249</v>
      </c>
      <c r="B526" s="22" t="s">
        <v>166</v>
      </c>
      <c r="C526" s="62">
        <v>44526</v>
      </c>
      <c r="D526" s="63">
        <v>44526.87777777778</v>
      </c>
      <c r="E526" s="27">
        <v>5.2333333334536292</v>
      </c>
      <c r="F526" s="22">
        <v>2386</v>
      </c>
      <c r="G526" s="22">
        <v>-2226</v>
      </c>
      <c r="H526" s="27">
        <v>2.7665139999999999</v>
      </c>
      <c r="I526" s="65">
        <v>1729573000</v>
      </c>
      <c r="J526" s="34">
        <v>2.0471560000000001E-3</v>
      </c>
      <c r="K526" s="27">
        <v>0.1524837</v>
      </c>
      <c r="L526" s="66">
        <v>4.2741979999999999E-2</v>
      </c>
      <c r="M526" s="27">
        <v>0.14640890000000001</v>
      </c>
      <c r="N526" s="22">
        <v>44</v>
      </c>
      <c r="O526" s="22">
        <v>-18</v>
      </c>
      <c r="P526" s="22">
        <v>4</v>
      </c>
      <c r="Q526" s="64">
        <v>1.3000000000000001E-8</v>
      </c>
      <c r="R526" s="34">
        <v>2.056567152258834E-3</v>
      </c>
      <c r="S526" s="25">
        <v>25.616972002211249</v>
      </c>
    </row>
    <row r="527" spans="1:19" x14ac:dyDescent="0.3">
      <c r="A527" s="25">
        <v>25.619476982222665</v>
      </c>
      <c r="B527" s="22" t="s">
        <v>102</v>
      </c>
      <c r="C527" s="62">
        <v>44526</v>
      </c>
      <c r="D527" s="63">
        <v>44526.730555555558</v>
      </c>
      <c r="E527" s="27">
        <v>1.7000000001280569</v>
      </c>
      <c r="F527" s="22">
        <v>2151</v>
      </c>
      <c r="G527" s="22">
        <v>-3168</v>
      </c>
      <c r="H527" s="27">
        <v>2.849596</v>
      </c>
      <c r="I527" s="65">
        <v>1806526000</v>
      </c>
      <c r="J527" s="34">
        <v>2.047161E-3</v>
      </c>
      <c r="K527" s="27">
        <v>0.1656475</v>
      </c>
      <c r="L527" s="66">
        <v>4.6008970000000003E-2</v>
      </c>
      <c r="M527" s="27">
        <v>0.45740910000000001</v>
      </c>
      <c r="N527" s="22">
        <v>31</v>
      </c>
      <c r="O527" s="22">
        <v>-7</v>
      </c>
      <c r="P527" s="22">
        <v>5</v>
      </c>
      <c r="Q527" s="64">
        <v>1.3000000000000001E-8</v>
      </c>
      <c r="R527" s="34">
        <v>2.0565721752447527E-3</v>
      </c>
      <c r="S527" s="25">
        <v>25.619476982222665</v>
      </c>
    </row>
    <row r="528" spans="1:19" x14ac:dyDescent="0.3">
      <c r="A528" s="25">
        <v>25.620478974227147</v>
      </c>
      <c r="B528" s="22" t="s">
        <v>536</v>
      </c>
      <c r="C528" s="62">
        <v>44527</v>
      </c>
      <c r="D528" s="63">
        <v>44527.724305555559</v>
      </c>
      <c r="E528" s="27">
        <v>24.903333333616612</v>
      </c>
      <c r="F528" s="22">
        <v>2819</v>
      </c>
      <c r="G528" s="22">
        <v>-2390</v>
      </c>
      <c r="H528" s="27">
        <v>2.9662389999999998</v>
      </c>
      <c r="I528" s="65">
        <v>1885132000</v>
      </c>
      <c r="J528" s="34">
        <v>2.0471629999999998E-3</v>
      </c>
      <c r="K528" s="27">
        <v>0.1430536</v>
      </c>
      <c r="L528" s="66">
        <v>4.2984649999999999E-2</v>
      </c>
      <c r="M528" s="27">
        <v>2.883144E-2</v>
      </c>
      <c r="N528" s="22">
        <v>49</v>
      </c>
      <c r="O528" s="22">
        <v>-26</v>
      </c>
      <c r="P528" s="22">
        <v>3</v>
      </c>
      <c r="Q528" s="64">
        <v>1.0999999999999999E-8</v>
      </c>
      <c r="R528" s="34">
        <v>2.05657418443912E-3</v>
      </c>
      <c r="S528" s="25">
        <v>25.620478974227147</v>
      </c>
    </row>
    <row r="529" spans="1:19" x14ac:dyDescent="0.3">
      <c r="A529" s="25">
        <v>25.623985946242822</v>
      </c>
      <c r="B529" s="22" t="s">
        <v>259</v>
      </c>
      <c r="C529" s="62">
        <v>44527</v>
      </c>
      <c r="D529" s="63">
        <v>44527.090277777781</v>
      </c>
      <c r="E529" s="27">
        <v>10.333333333488554</v>
      </c>
      <c r="F529" s="22">
        <v>2858</v>
      </c>
      <c r="G529" s="22">
        <v>-2717</v>
      </c>
      <c r="H529" s="27">
        <v>2.8414599999999997</v>
      </c>
      <c r="I529" s="65">
        <v>1762012000</v>
      </c>
      <c r="J529" s="34">
        <v>2.0471700000000001E-3</v>
      </c>
      <c r="K529" s="27">
        <v>0.10746699999999999</v>
      </c>
      <c r="L529" s="66">
        <v>4.4137429999999998E-2</v>
      </c>
      <c r="M529" s="27">
        <v>8.9150789999999994E-2</v>
      </c>
      <c r="N529" s="22">
        <v>49</v>
      </c>
      <c r="O529" s="22">
        <v>-21</v>
      </c>
      <c r="P529" s="22">
        <v>8</v>
      </c>
      <c r="Q529" s="64">
        <v>1.2E-8</v>
      </c>
      <c r="R529" s="34">
        <v>2.056581216619406E-3</v>
      </c>
      <c r="S529" s="25">
        <v>25.623985946242822</v>
      </c>
    </row>
    <row r="530" spans="1:19" x14ac:dyDescent="0.3">
      <c r="A530" s="25">
        <v>25.632502878281116</v>
      </c>
      <c r="B530" s="22" t="s">
        <v>308</v>
      </c>
      <c r="C530" s="62">
        <v>44527</v>
      </c>
      <c r="D530" s="63">
        <v>44527.202777777777</v>
      </c>
      <c r="E530" s="27">
        <v>12.710000000023284</v>
      </c>
      <c r="F530" s="22">
        <v>3036</v>
      </c>
      <c r="G530" s="22">
        <v>-3135</v>
      </c>
      <c r="H530" s="27">
        <v>2.9009939999999999</v>
      </c>
      <c r="I530" s="65">
        <v>1829656000</v>
      </c>
      <c r="J530" s="34">
        <v>2.0471869999999998E-3</v>
      </c>
      <c r="K530" s="27">
        <v>0.11644699999999999</v>
      </c>
      <c r="L530" s="66">
        <v>4.5379080000000002E-2</v>
      </c>
      <c r="M530" s="27">
        <v>5.3346079999999997E-2</v>
      </c>
      <c r="N530" s="22">
        <v>51</v>
      </c>
      <c r="O530" s="22">
        <v>-24</v>
      </c>
      <c r="P530" s="22">
        <v>4</v>
      </c>
      <c r="Q530" s="64">
        <v>1.2E-8</v>
      </c>
      <c r="R530" s="34">
        <v>2.0565982947715294E-3</v>
      </c>
      <c r="S530" s="25">
        <v>25.632502878281116</v>
      </c>
    </row>
    <row r="531" spans="1:19" x14ac:dyDescent="0.3">
      <c r="A531" s="25">
        <v>25.636510846299476</v>
      </c>
      <c r="B531" s="22" t="s">
        <v>602</v>
      </c>
      <c r="C531" s="62">
        <v>44527</v>
      </c>
      <c r="D531" s="63">
        <v>44527.875</v>
      </c>
      <c r="E531" s="27">
        <v>28.196666666837409</v>
      </c>
      <c r="F531" s="22">
        <v>1676</v>
      </c>
      <c r="G531" s="22">
        <v>-2715</v>
      </c>
      <c r="H531" s="27">
        <v>2.9021669999999999</v>
      </c>
      <c r="I531" s="65">
        <v>1867866000</v>
      </c>
      <c r="J531" s="34">
        <v>2.0471949999999999E-3</v>
      </c>
      <c r="K531" s="27">
        <v>0.1055591</v>
      </c>
      <c r="L531" s="66">
        <v>4.2469809999999997E-2</v>
      </c>
      <c r="M531" s="27">
        <v>0.12331300000000001</v>
      </c>
      <c r="N531" s="22">
        <v>41</v>
      </c>
      <c r="O531" s="22">
        <v>-25</v>
      </c>
      <c r="P531" s="22">
        <v>4</v>
      </c>
      <c r="Q531" s="64">
        <v>1.0999999999999999E-8</v>
      </c>
      <c r="R531" s="34">
        <v>2.0566063315489995E-3</v>
      </c>
      <c r="S531" s="25">
        <v>25.636510846299476</v>
      </c>
    </row>
    <row r="532" spans="1:19" x14ac:dyDescent="0.3">
      <c r="A532" s="25">
        <v>25.637011842301717</v>
      </c>
      <c r="B532" s="22" t="s">
        <v>527</v>
      </c>
      <c r="C532" s="62">
        <v>44527</v>
      </c>
      <c r="D532" s="63">
        <v>44527.703472222223</v>
      </c>
      <c r="E532" s="27">
        <v>24.403333333558404</v>
      </c>
      <c r="F532" s="22">
        <v>2111</v>
      </c>
      <c r="G532" s="22">
        <v>-2799</v>
      </c>
      <c r="H532" s="27">
        <v>2.9682729999999999</v>
      </c>
      <c r="I532" s="65">
        <v>1852022000</v>
      </c>
      <c r="J532" s="34">
        <v>2.0471959999999998E-3</v>
      </c>
      <c r="K532" s="27">
        <v>0.12601519999999999</v>
      </c>
      <c r="L532" s="66">
        <v>3.8950749999999999E-2</v>
      </c>
      <c r="M532" s="27">
        <v>0.63615809999999995</v>
      </c>
      <c r="N532" s="22">
        <v>45</v>
      </c>
      <c r="O532" s="22">
        <v>-25</v>
      </c>
      <c r="P532" s="22">
        <v>7</v>
      </c>
      <c r="Q532" s="64">
        <v>1.0999999999999999E-8</v>
      </c>
      <c r="R532" s="34">
        <v>2.0566073361461832E-3</v>
      </c>
      <c r="S532" s="25">
        <v>25.637011842301717</v>
      </c>
    </row>
    <row r="533" spans="1:19" x14ac:dyDescent="0.3">
      <c r="A533" s="25">
        <v>25.641520806321871</v>
      </c>
      <c r="B533" s="22" t="s">
        <v>365</v>
      </c>
      <c r="C533" s="62">
        <v>44527</v>
      </c>
      <c r="D533" s="63">
        <v>44527.333333333336</v>
      </c>
      <c r="E533" s="27">
        <v>15.843333333441988</v>
      </c>
      <c r="F533" s="22">
        <v>3236</v>
      </c>
      <c r="G533" s="22">
        <v>-3214</v>
      </c>
      <c r="H533" s="27">
        <v>2.8398950000000003</v>
      </c>
      <c r="I533" s="65">
        <v>1794680000</v>
      </c>
      <c r="J533" s="34">
        <v>2.0472049999999999E-3</v>
      </c>
      <c r="K533" s="27">
        <v>0.12232069999999999</v>
      </c>
      <c r="L533" s="66">
        <v>3.9601560000000001E-2</v>
      </c>
      <c r="M533" s="27">
        <v>5.6250679999999997E-2</v>
      </c>
      <c r="N533" s="22">
        <v>53</v>
      </c>
      <c r="O533" s="22">
        <v>-21</v>
      </c>
      <c r="P533" s="22">
        <v>6</v>
      </c>
      <c r="Q533" s="64">
        <v>1.2E-8</v>
      </c>
      <c r="R533" s="34">
        <v>2.0566163775208365E-3</v>
      </c>
      <c r="S533" s="25">
        <v>25.641520806321871</v>
      </c>
    </row>
    <row r="534" spans="1:19" x14ac:dyDescent="0.3">
      <c r="A534" s="25">
        <v>25.646029770342249</v>
      </c>
      <c r="B534" s="22" t="s">
        <v>255</v>
      </c>
      <c r="C534" s="62">
        <v>44527</v>
      </c>
      <c r="D534" s="63">
        <v>44527.081250000003</v>
      </c>
      <c r="E534" s="27">
        <v>10.116666666814126</v>
      </c>
      <c r="F534" s="22">
        <v>3196</v>
      </c>
      <c r="G534" s="22">
        <v>-3015</v>
      </c>
      <c r="H534" s="27">
        <v>2.8314460000000001</v>
      </c>
      <c r="I534" s="65">
        <v>1771233000</v>
      </c>
      <c r="J534" s="34">
        <v>2.0472139999999999E-3</v>
      </c>
      <c r="K534" s="27">
        <v>0.1265918</v>
      </c>
      <c r="L534" s="66">
        <v>4.1292849999999999E-2</v>
      </c>
      <c r="M534" s="27">
        <v>0.2308384</v>
      </c>
      <c r="N534" s="22">
        <v>50</v>
      </c>
      <c r="O534" s="22">
        <v>-23</v>
      </c>
      <c r="P534" s="22">
        <v>8</v>
      </c>
      <c r="Q534" s="64">
        <v>1.2E-8</v>
      </c>
      <c r="R534" s="34">
        <v>2.0566254188954902E-3</v>
      </c>
      <c r="S534" s="25">
        <v>25.646029770342249</v>
      </c>
    </row>
    <row r="535" spans="1:19" x14ac:dyDescent="0.3">
      <c r="A535" s="25">
        <v>25.650538734362627</v>
      </c>
      <c r="B535" s="22" t="s">
        <v>691</v>
      </c>
      <c r="C535" s="62">
        <v>44528</v>
      </c>
      <c r="D535" s="63">
        <v>44528.084027777775</v>
      </c>
      <c r="E535" s="27">
        <v>33.213333333441987</v>
      </c>
      <c r="F535" s="22">
        <v>3156</v>
      </c>
      <c r="G535" s="22">
        <v>-3015</v>
      </c>
      <c r="H535" s="27">
        <v>3.0077800000000003</v>
      </c>
      <c r="I535" s="65">
        <v>1949583000</v>
      </c>
      <c r="J535" s="34">
        <v>2.0472229999999999E-3</v>
      </c>
      <c r="K535" s="27">
        <v>0.1225609</v>
      </c>
      <c r="L535" s="66">
        <v>3.7794990000000001E-2</v>
      </c>
      <c r="M535" s="27">
        <v>9.2361609999999997E-2</v>
      </c>
      <c r="N535" s="22">
        <v>53</v>
      </c>
      <c r="O535" s="22">
        <v>-24</v>
      </c>
      <c r="P535" s="22">
        <v>-1</v>
      </c>
      <c r="Q535" s="64">
        <v>1.0999999999999999E-8</v>
      </c>
      <c r="R535" s="34">
        <v>2.0566344602701439E-3</v>
      </c>
      <c r="S535" s="25">
        <v>25.650538734362627</v>
      </c>
    </row>
    <row r="536" spans="1:19" x14ac:dyDescent="0.3">
      <c r="A536" s="25">
        <v>25.654546702380543</v>
      </c>
      <c r="B536" s="22" t="s">
        <v>139</v>
      </c>
      <c r="C536" s="62">
        <v>44526</v>
      </c>
      <c r="D536" s="63">
        <v>44526.815972222219</v>
      </c>
      <c r="E536" s="27">
        <v>3.75</v>
      </c>
      <c r="F536" s="22">
        <v>2426</v>
      </c>
      <c r="G536" s="22">
        <v>-3127</v>
      </c>
      <c r="H536" s="27">
        <v>2.8086019999999996</v>
      </c>
      <c r="I536" s="65">
        <v>1787394000</v>
      </c>
      <c r="J536" s="34">
        <v>2.0472310000000001E-3</v>
      </c>
      <c r="K536" s="27">
        <v>0.1399582</v>
      </c>
      <c r="L536" s="66">
        <v>5.132958E-2</v>
      </c>
      <c r="M536" s="27">
        <v>0.25617679999999998</v>
      </c>
      <c r="N536" s="22">
        <v>39</v>
      </c>
      <c r="O536" s="22">
        <v>-14</v>
      </c>
      <c r="P536" s="22">
        <v>2</v>
      </c>
      <c r="Q536" s="64">
        <v>1.3000000000000001E-8</v>
      </c>
      <c r="R536" s="34">
        <v>2.0566424970476136E-3</v>
      </c>
      <c r="S536" s="25">
        <v>25.654546702380543</v>
      </c>
    </row>
    <row r="537" spans="1:19" x14ac:dyDescent="0.3">
      <c r="A537" s="25">
        <v>25.656550686389721</v>
      </c>
      <c r="B537" s="22" t="s">
        <v>229</v>
      </c>
      <c r="C537" s="62">
        <v>44527</v>
      </c>
      <c r="D537" s="63">
        <v>44527.021527777775</v>
      </c>
      <c r="E537" s="27">
        <v>8.6833333333488554</v>
      </c>
      <c r="F537" s="22">
        <v>2347</v>
      </c>
      <c r="G537" s="22">
        <v>-1939</v>
      </c>
      <c r="H537" s="27">
        <v>2.7836469999999998</v>
      </c>
      <c r="I537" s="65">
        <v>1730424000</v>
      </c>
      <c r="J537" s="34">
        <v>2.0472350000000001E-3</v>
      </c>
      <c r="K537" s="27">
        <v>8.2841830000000005E-2</v>
      </c>
      <c r="L537" s="66">
        <v>4.2501690000000002E-2</v>
      </c>
      <c r="M537" s="27">
        <v>7.8457399999999997E-2</v>
      </c>
      <c r="N537" s="22">
        <v>47</v>
      </c>
      <c r="O537" s="22">
        <v>-22</v>
      </c>
      <c r="P537" s="22">
        <v>7</v>
      </c>
      <c r="Q537" s="64">
        <v>1.2E-8</v>
      </c>
      <c r="R537" s="34">
        <v>2.0566465154363486E-3</v>
      </c>
      <c r="S537" s="25">
        <v>25.656550686389721</v>
      </c>
    </row>
    <row r="538" spans="1:19" x14ac:dyDescent="0.3">
      <c r="A538" s="25">
        <v>25.657552678394204</v>
      </c>
      <c r="B538" s="22" t="s">
        <v>819</v>
      </c>
      <c r="C538" s="62">
        <v>44528</v>
      </c>
      <c r="D538" s="63">
        <v>44528.377083333333</v>
      </c>
      <c r="E538" s="27">
        <v>39.923333333465273</v>
      </c>
      <c r="F538" s="22">
        <v>2937</v>
      </c>
      <c r="G538" s="22">
        <v>-3373</v>
      </c>
      <c r="H538" s="27">
        <v>2.9099900000000001</v>
      </c>
      <c r="I538" s="65">
        <v>1868040000</v>
      </c>
      <c r="J538" s="34">
        <v>2.0472369999999999E-3</v>
      </c>
      <c r="K538" s="27">
        <v>0.13291030000000001</v>
      </c>
      <c r="L538" s="66">
        <v>4.0762180000000002E-2</v>
      </c>
      <c r="M538" s="27">
        <v>0.27943240000000003</v>
      </c>
      <c r="N538" s="22">
        <v>48</v>
      </c>
      <c r="O538" s="22">
        <v>-17</v>
      </c>
      <c r="P538" s="22">
        <v>3</v>
      </c>
      <c r="Q538" s="64">
        <v>1E-8</v>
      </c>
      <c r="R538" s="34">
        <v>2.0566485246307159E-3</v>
      </c>
      <c r="S538" s="25">
        <v>25.657552678394204</v>
      </c>
    </row>
    <row r="539" spans="1:19" x14ac:dyDescent="0.3">
      <c r="A539" s="25">
        <v>25.659556662403162</v>
      </c>
      <c r="B539" s="22" t="s">
        <v>481</v>
      </c>
      <c r="C539" s="62">
        <v>44527</v>
      </c>
      <c r="D539" s="63">
        <v>44527.597916666666</v>
      </c>
      <c r="E539" s="27">
        <v>21.870000000174624</v>
      </c>
      <c r="F539" s="22">
        <v>3076</v>
      </c>
      <c r="G539" s="22">
        <v>-1979</v>
      </c>
      <c r="H539" s="27">
        <v>2.9170310000000002</v>
      </c>
      <c r="I539" s="65">
        <v>1812723000</v>
      </c>
      <c r="J539" s="34">
        <v>2.047241E-3</v>
      </c>
      <c r="K539" s="27">
        <v>0.11057070000000001</v>
      </c>
      <c r="L539" s="66">
        <v>3.2378919999999999E-2</v>
      </c>
      <c r="M539" s="27">
        <v>5.8119320000000002E-2</v>
      </c>
      <c r="N539" s="22">
        <v>51</v>
      </c>
      <c r="O539" s="22">
        <v>-26</v>
      </c>
      <c r="P539" s="22">
        <v>8</v>
      </c>
      <c r="Q539" s="64">
        <v>1.0999999999999999E-8</v>
      </c>
      <c r="R539" s="34">
        <v>2.056652543019451E-3</v>
      </c>
      <c r="S539" s="25">
        <v>25.659556662403162</v>
      </c>
    </row>
    <row r="540" spans="1:19" x14ac:dyDescent="0.3">
      <c r="A540" s="25">
        <v>25.663063634419281</v>
      </c>
      <c r="B540" s="22" t="s">
        <v>325</v>
      </c>
      <c r="C540" s="62">
        <v>44527</v>
      </c>
      <c r="D540" s="63">
        <v>44527.241666666669</v>
      </c>
      <c r="E540" s="27">
        <v>13.643333333430347</v>
      </c>
      <c r="F540" s="22">
        <v>2701</v>
      </c>
      <c r="G540" s="22">
        <v>-3209</v>
      </c>
      <c r="H540" s="27">
        <v>2.8604700000000003</v>
      </c>
      <c r="I540" s="65">
        <v>1807601000</v>
      </c>
      <c r="J540" s="34">
        <v>2.0472480000000002E-3</v>
      </c>
      <c r="K540" s="27">
        <v>0.11466290000000001</v>
      </c>
      <c r="L540" s="66">
        <v>4.3065800000000001E-2</v>
      </c>
      <c r="M540" s="27">
        <v>0.2588801</v>
      </c>
      <c r="N540" s="22">
        <v>49</v>
      </c>
      <c r="O540" s="22">
        <v>-24</v>
      </c>
      <c r="P540" s="22">
        <v>3</v>
      </c>
      <c r="Q540" s="64">
        <v>1.2E-8</v>
      </c>
      <c r="R540" s="34">
        <v>2.0566595751997374E-3</v>
      </c>
      <c r="S540" s="25">
        <v>25.663063634419281</v>
      </c>
    </row>
    <row r="541" spans="1:19" x14ac:dyDescent="0.3">
      <c r="A541" s="25">
        <v>25.667572598439435</v>
      </c>
      <c r="B541" s="22" t="s">
        <v>546</v>
      </c>
      <c r="C541" s="62">
        <v>44527</v>
      </c>
      <c r="D541" s="63">
        <v>44527.74722222222</v>
      </c>
      <c r="E541" s="27">
        <v>25.453333333488555</v>
      </c>
      <c r="F541" s="22">
        <v>2111</v>
      </c>
      <c r="G541" s="22">
        <v>-2963</v>
      </c>
      <c r="H541" s="27">
        <v>2.9479319999999998</v>
      </c>
      <c r="I541" s="65">
        <v>1854469000</v>
      </c>
      <c r="J541" s="34">
        <v>2.0472569999999998E-3</v>
      </c>
      <c r="K541" s="27">
        <v>0.1226488</v>
      </c>
      <c r="L541" s="66">
        <v>4.3253340000000001E-2</v>
      </c>
      <c r="M541" s="27">
        <v>0.3404721</v>
      </c>
      <c r="N541" s="22">
        <v>42</v>
      </c>
      <c r="O541" s="22">
        <v>-26</v>
      </c>
      <c r="P541" s="22">
        <v>6</v>
      </c>
      <c r="Q541" s="64">
        <v>1.0999999999999999E-8</v>
      </c>
      <c r="R541" s="34">
        <v>2.0566686165743907E-3</v>
      </c>
      <c r="S541" s="25">
        <v>25.667572598439435</v>
      </c>
    </row>
    <row r="542" spans="1:19" x14ac:dyDescent="0.3">
      <c r="A542" s="25">
        <v>25.680097498496089</v>
      </c>
      <c r="B542" s="22" t="s">
        <v>799</v>
      </c>
      <c r="C542" s="62">
        <v>44528</v>
      </c>
      <c r="D542" s="63">
        <v>44528.331250000003</v>
      </c>
      <c r="E542" s="27">
        <v>38.823333333546763</v>
      </c>
      <c r="F542" s="22">
        <v>2072</v>
      </c>
      <c r="G542" s="22">
        <v>-2922</v>
      </c>
      <c r="H542" s="27">
        <v>2.9043579999999998</v>
      </c>
      <c r="I542" s="65">
        <v>1857985000</v>
      </c>
      <c r="J542" s="34">
        <v>2.0472820000000001E-3</v>
      </c>
      <c r="K542" s="27">
        <v>0.13247629999999999</v>
      </c>
      <c r="L542" s="66">
        <v>3.9614539999999997E-2</v>
      </c>
      <c r="M542" s="27">
        <v>0.37876480000000001</v>
      </c>
      <c r="N542" s="22">
        <v>41</v>
      </c>
      <c r="O542" s="22">
        <v>-23</v>
      </c>
      <c r="P542" s="22">
        <v>5</v>
      </c>
      <c r="Q542" s="64">
        <v>1E-8</v>
      </c>
      <c r="R542" s="34">
        <v>2.0566937315039842E-3</v>
      </c>
      <c r="S542" s="25">
        <v>25.680097498496089</v>
      </c>
    </row>
    <row r="543" spans="1:19" x14ac:dyDescent="0.3">
      <c r="A543" s="25">
        <v>25.689115426536624</v>
      </c>
      <c r="B543" s="22" t="s">
        <v>545</v>
      </c>
      <c r="C543" s="62">
        <v>44527</v>
      </c>
      <c r="D543" s="63">
        <v>44527.744444444441</v>
      </c>
      <c r="E543" s="27">
        <v>25.386666666779202</v>
      </c>
      <c r="F543" s="22">
        <v>2308</v>
      </c>
      <c r="G543" s="22">
        <v>-3291</v>
      </c>
      <c r="H543" s="27">
        <v>2.9647519999999998</v>
      </c>
      <c r="I543" s="65">
        <v>1832652000</v>
      </c>
      <c r="J543" s="34">
        <v>2.0473000000000002E-3</v>
      </c>
      <c r="K543" s="27">
        <v>0.1334225</v>
      </c>
      <c r="L543" s="66">
        <v>3.8447559999999999E-2</v>
      </c>
      <c r="M543" s="27">
        <v>0.26145829999999998</v>
      </c>
      <c r="N543" s="22">
        <v>49</v>
      </c>
      <c r="O543" s="22">
        <v>-22</v>
      </c>
      <c r="P543" s="22">
        <v>1</v>
      </c>
      <c r="Q543" s="64">
        <v>1.0999999999999999E-8</v>
      </c>
      <c r="R543" s="34">
        <v>2.0567118142532912E-3</v>
      </c>
      <c r="S543" s="25">
        <v>25.689115426536624</v>
      </c>
    </row>
    <row r="544" spans="1:19" x14ac:dyDescent="0.3">
      <c r="A544" s="25">
        <v>25.692622398552302</v>
      </c>
      <c r="B544" s="22" t="s">
        <v>838</v>
      </c>
      <c r="C544" s="62">
        <v>44528</v>
      </c>
      <c r="D544" s="63">
        <v>44528.42083333333</v>
      </c>
      <c r="E544" s="27">
        <v>40.973333333395423</v>
      </c>
      <c r="F544" s="22">
        <v>2111</v>
      </c>
      <c r="G544" s="22">
        <v>-2553</v>
      </c>
      <c r="H544" s="27">
        <v>2.9823540000000004</v>
      </c>
      <c r="I544" s="65">
        <v>1899949000</v>
      </c>
      <c r="J544" s="34">
        <v>2.0473069999999999E-3</v>
      </c>
      <c r="K544" s="27">
        <v>0.14996039999999999</v>
      </c>
      <c r="L544" s="66">
        <v>3.5613279999999997E-2</v>
      </c>
      <c r="M544" s="27">
        <v>0.22790070000000001</v>
      </c>
      <c r="N544" s="22">
        <v>40</v>
      </c>
      <c r="O544" s="22">
        <v>-25</v>
      </c>
      <c r="P544" s="22">
        <v>9</v>
      </c>
      <c r="Q544" s="64">
        <v>1E-8</v>
      </c>
      <c r="R544" s="34">
        <v>2.0567188464335772E-3</v>
      </c>
      <c r="S544" s="25">
        <v>25.692622398552302</v>
      </c>
    </row>
    <row r="545" spans="1:19" x14ac:dyDescent="0.3">
      <c r="A545" s="25">
        <v>25.6971313625729</v>
      </c>
      <c r="B545" s="22" t="s">
        <v>873</v>
      </c>
      <c r="C545" s="62">
        <v>44528</v>
      </c>
      <c r="D545" s="63">
        <v>44528.500694444447</v>
      </c>
      <c r="E545" s="27">
        <v>42.890000000197908</v>
      </c>
      <c r="F545" s="22">
        <v>2936</v>
      </c>
      <c r="G545" s="22">
        <v>-3004</v>
      </c>
      <c r="H545" s="27">
        <v>3.009579</v>
      </c>
      <c r="I545" s="65">
        <v>1995319000</v>
      </c>
      <c r="J545" s="34">
        <v>2.047316E-3</v>
      </c>
      <c r="K545" s="27">
        <v>0.1086664</v>
      </c>
      <c r="L545" s="66">
        <v>4.2507339999999998E-2</v>
      </c>
      <c r="M545" s="27">
        <v>0.20909539999999999</v>
      </c>
      <c r="N545" s="22">
        <v>47</v>
      </c>
      <c r="O545" s="22">
        <v>-22</v>
      </c>
      <c r="P545" s="22">
        <v>5</v>
      </c>
      <c r="Q545" s="64">
        <v>1E-8</v>
      </c>
      <c r="R545" s="34">
        <v>2.056727887808231E-3</v>
      </c>
      <c r="S545" s="25">
        <v>25.6971313625729</v>
      </c>
    </row>
    <row r="546" spans="1:19" x14ac:dyDescent="0.3">
      <c r="A546" s="25">
        <v>25.701640326593278</v>
      </c>
      <c r="B546" s="22" t="s">
        <v>248</v>
      </c>
      <c r="C546" s="62">
        <v>44527</v>
      </c>
      <c r="D546" s="63">
        <v>44527.06527777778</v>
      </c>
      <c r="E546" s="27">
        <v>9.7333333334536292</v>
      </c>
      <c r="F546" s="22">
        <v>2937</v>
      </c>
      <c r="G546" s="22">
        <v>-3209</v>
      </c>
      <c r="H546" s="27">
        <v>2.854368</v>
      </c>
      <c r="I546" s="65">
        <v>1804465000</v>
      </c>
      <c r="J546" s="34">
        <v>2.047325E-3</v>
      </c>
      <c r="K546" s="27">
        <v>0.11171449999999999</v>
      </c>
      <c r="L546" s="66">
        <v>4.5805039999999998E-2</v>
      </c>
      <c r="M546" s="27">
        <v>3.931258E-2</v>
      </c>
      <c r="N546" s="22">
        <v>51</v>
      </c>
      <c r="O546" s="22">
        <v>-20</v>
      </c>
      <c r="P546" s="22">
        <v>3</v>
      </c>
      <c r="Q546" s="64">
        <v>1.2E-8</v>
      </c>
      <c r="R546" s="34">
        <v>2.0567369291828847E-3</v>
      </c>
      <c r="S546" s="25">
        <v>25.701640326593278</v>
      </c>
    </row>
    <row r="547" spans="1:19" x14ac:dyDescent="0.3">
      <c r="A547" s="25">
        <v>25.708654270624855</v>
      </c>
      <c r="B547" s="22" t="s">
        <v>639</v>
      </c>
      <c r="C547" s="62">
        <v>44527</v>
      </c>
      <c r="D547" s="63">
        <v>44527.959722222222</v>
      </c>
      <c r="E547" s="27">
        <v>30.230000000162981</v>
      </c>
      <c r="F547" s="22">
        <v>2347</v>
      </c>
      <c r="G547" s="22">
        <v>-1693</v>
      </c>
      <c r="H547" s="27">
        <v>2.9864220000000001</v>
      </c>
      <c r="I547" s="65">
        <v>1898831000</v>
      </c>
      <c r="J547" s="34">
        <v>2.047339E-3</v>
      </c>
      <c r="K547" s="27">
        <v>0.10160130000000001</v>
      </c>
      <c r="L547" s="66">
        <v>4.10774E-2</v>
      </c>
      <c r="M547" s="27">
        <v>0.1359891</v>
      </c>
      <c r="N547" s="22">
        <v>44</v>
      </c>
      <c r="O547" s="22">
        <v>-32</v>
      </c>
      <c r="P547" s="22">
        <v>5</v>
      </c>
      <c r="Q547" s="64">
        <v>1.0999999999999999E-8</v>
      </c>
      <c r="R547" s="34">
        <v>2.0567509935434567E-3</v>
      </c>
      <c r="S547" s="25">
        <v>25.708654270624855</v>
      </c>
    </row>
    <row r="548" spans="1:19" x14ac:dyDescent="0.3">
      <c r="A548" s="25">
        <v>25.712662238642991</v>
      </c>
      <c r="B548" s="22" t="s">
        <v>250</v>
      </c>
      <c r="C548" s="62">
        <v>44527</v>
      </c>
      <c r="D548" s="63">
        <v>44527.069444444445</v>
      </c>
      <c r="E548" s="27">
        <v>9.8333333334303461</v>
      </c>
      <c r="F548" s="22">
        <v>3076</v>
      </c>
      <c r="G548" s="22">
        <v>-2736</v>
      </c>
      <c r="H548" s="27">
        <v>2.8139219999999998</v>
      </c>
      <c r="I548" s="65">
        <v>1774229000</v>
      </c>
      <c r="J548" s="34">
        <v>2.0473470000000001E-3</v>
      </c>
      <c r="K548" s="27">
        <v>0.10239369999999999</v>
      </c>
      <c r="L548" s="66">
        <v>3.9632279999999999E-2</v>
      </c>
      <c r="M548" s="27">
        <v>0.10244640000000001</v>
      </c>
      <c r="N548" s="22">
        <v>47</v>
      </c>
      <c r="O548" s="22">
        <v>-22</v>
      </c>
      <c r="P548" s="22">
        <v>8</v>
      </c>
      <c r="Q548" s="64">
        <v>1.2E-8</v>
      </c>
      <c r="R548" s="34">
        <v>2.0567590303209268E-3</v>
      </c>
      <c r="S548" s="25">
        <v>25.712662238642991</v>
      </c>
    </row>
    <row r="549" spans="1:19" x14ac:dyDescent="0.3">
      <c r="A549" s="25">
        <v>25.715167218654187</v>
      </c>
      <c r="B549" s="22" t="s">
        <v>607</v>
      </c>
      <c r="C549" s="62">
        <v>44527</v>
      </c>
      <c r="D549" s="63">
        <v>44527.886805555558</v>
      </c>
      <c r="E549" s="27">
        <v>28.480000000221189</v>
      </c>
      <c r="F549" s="22">
        <v>2976</v>
      </c>
      <c r="G549" s="22">
        <v>-2758</v>
      </c>
      <c r="H549" s="27">
        <v>2.9134320000000002</v>
      </c>
      <c r="I549" s="65">
        <v>1868629000</v>
      </c>
      <c r="J549" s="34">
        <v>2.0473520000000001E-3</v>
      </c>
      <c r="K549" s="27">
        <v>0.1480224</v>
      </c>
      <c r="L549" s="66">
        <v>3.9950590000000001E-2</v>
      </c>
      <c r="M549" s="27">
        <v>6.1949450000000003E-2</v>
      </c>
      <c r="N549" s="22">
        <v>51</v>
      </c>
      <c r="O549" s="22">
        <v>-23</v>
      </c>
      <c r="P549" s="22">
        <v>5</v>
      </c>
      <c r="Q549" s="64">
        <v>1.0999999999999999E-8</v>
      </c>
      <c r="R549" s="34">
        <v>2.0567640533068455E-3</v>
      </c>
      <c r="S549" s="25">
        <v>25.715167218654187</v>
      </c>
    </row>
    <row r="550" spans="1:19" x14ac:dyDescent="0.3">
      <c r="A550" s="25">
        <v>25.71616921065867</v>
      </c>
      <c r="B550" s="22" t="s">
        <v>175</v>
      </c>
      <c r="C550" s="62">
        <v>44526</v>
      </c>
      <c r="D550" s="63">
        <v>44526.897916666669</v>
      </c>
      <c r="E550" s="27">
        <v>5.716666666790843</v>
      </c>
      <c r="F550" s="22">
        <v>2976</v>
      </c>
      <c r="G550" s="22">
        <v>-2308</v>
      </c>
      <c r="H550" s="27">
        <v>2.76667</v>
      </c>
      <c r="I550" s="65">
        <v>1726935000</v>
      </c>
      <c r="J550" s="34">
        <v>2.0473539999999999E-3</v>
      </c>
      <c r="K550" s="27">
        <v>0.1369679</v>
      </c>
      <c r="L550" s="66">
        <v>4.072199E-2</v>
      </c>
      <c r="M550" s="27">
        <v>0.17944830000000001</v>
      </c>
      <c r="N550" s="22">
        <v>43</v>
      </c>
      <c r="O550" s="22">
        <v>-18</v>
      </c>
      <c r="P550" s="22">
        <v>8</v>
      </c>
      <c r="Q550" s="64">
        <v>1.3000000000000001E-8</v>
      </c>
      <c r="R550" s="34">
        <v>2.0567660625012128E-3</v>
      </c>
      <c r="S550" s="25">
        <v>25.71616921065867</v>
      </c>
    </row>
    <row r="551" spans="1:19" x14ac:dyDescent="0.3">
      <c r="A551" s="25">
        <v>25.71616921065867</v>
      </c>
      <c r="B551" s="22" t="s">
        <v>641</v>
      </c>
      <c r="C551" s="62">
        <v>44527</v>
      </c>
      <c r="D551" s="63">
        <v>44527.964583333334</v>
      </c>
      <c r="E551" s="27">
        <v>30.346666666860692</v>
      </c>
      <c r="F551" s="22">
        <v>2778</v>
      </c>
      <c r="G551" s="22">
        <v>-2594</v>
      </c>
      <c r="H551" s="27">
        <v>2.9913509999999999</v>
      </c>
      <c r="I551" s="65">
        <v>1935913000</v>
      </c>
      <c r="J551" s="34">
        <v>2.0473539999999999E-3</v>
      </c>
      <c r="K551" s="27">
        <v>0.14329990000000001</v>
      </c>
      <c r="L551" s="66">
        <v>3.4782800000000003E-2</v>
      </c>
      <c r="M551" s="27">
        <v>0.1521314</v>
      </c>
      <c r="N551" s="22">
        <v>47</v>
      </c>
      <c r="O551" s="22">
        <v>-26</v>
      </c>
      <c r="P551" s="22">
        <v>1</v>
      </c>
      <c r="Q551" s="64">
        <v>1.0999999999999999E-8</v>
      </c>
      <c r="R551" s="34">
        <v>2.0567660625012128E-3</v>
      </c>
      <c r="S551" s="25">
        <v>25.71616921065867</v>
      </c>
    </row>
    <row r="552" spans="1:19" x14ac:dyDescent="0.3">
      <c r="A552" s="25">
        <v>25.716670206660908</v>
      </c>
      <c r="B552" s="22" t="s">
        <v>593</v>
      </c>
      <c r="C552" s="62">
        <v>44527</v>
      </c>
      <c r="D552" s="63">
        <v>44527.854861111111</v>
      </c>
      <c r="E552" s="27">
        <v>27.713333333500195</v>
      </c>
      <c r="F552" s="22">
        <v>2779</v>
      </c>
      <c r="G552" s="22">
        <v>-2226</v>
      </c>
      <c r="H552" s="27">
        <v>2.9254020000000001</v>
      </c>
      <c r="I552" s="65">
        <v>1867126000</v>
      </c>
      <c r="J552" s="34">
        <v>2.0473549999999998E-3</v>
      </c>
      <c r="K552" s="27">
        <v>0.15302939999999998</v>
      </c>
      <c r="L552" s="66">
        <v>4.090514E-2</v>
      </c>
      <c r="M552" s="27">
        <v>0.40515909999999999</v>
      </c>
      <c r="N552" s="22">
        <v>48</v>
      </c>
      <c r="O552" s="22">
        <v>-25</v>
      </c>
      <c r="P552" s="22">
        <v>7</v>
      </c>
      <c r="Q552" s="64">
        <v>1.0999999999999999E-8</v>
      </c>
      <c r="R552" s="34">
        <v>2.0567670670983964E-3</v>
      </c>
      <c r="S552" s="25">
        <v>25.716670206660908</v>
      </c>
    </row>
    <row r="553" spans="1:19" x14ac:dyDescent="0.3">
      <c r="A553" s="25">
        <v>25.718173194667848</v>
      </c>
      <c r="B553" s="22" t="s">
        <v>687</v>
      </c>
      <c r="C553" s="62">
        <v>44528</v>
      </c>
      <c r="D553" s="63">
        <v>44528.074305555558</v>
      </c>
      <c r="E553" s="27">
        <v>32.980000000221189</v>
      </c>
      <c r="F553" s="22">
        <v>3156</v>
      </c>
      <c r="G553" s="22">
        <v>-2736</v>
      </c>
      <c r="H553" s="27">
        <v>3.0231910000000002</v>
      </c>
      <c r="I553" s="65">
        <v>1954066000</v>
      </c>
      <c r="J553" s="34">
        <v>2.047358E-3</v>
      </c>
      <c r="K553" s="27">
        <v>0.1158303</v>
      </c>
      <c r="L553" s="66">
        <v>3.7812949999999998E-2</v>
      </c>
      <c r="M553" s="27">
        <v>7.7689019999999998E-2</v>
      </c>
      <c r="N553" s="22">
        <v>49</v>
      </c>
      <c r="O553" s="22">
        <v>-27</v>
      </c>
      <c r="P553" s="22">
        <v>2</v>
      </c>
      <c r="Q553" s="64">
        <v>1.0999999999999999E-8</v>
      </c>
      <c r="R553" s="34">
        <v>2.0567700808899478E-3</v>
      </c>
      <c r="S553" s="25">
        <v>25.718173194667848</v>
      </c>
    </row>
    <row r="554" spans="1:19" x14ac:dyDescent="0.3">
      <c r="A554" s="25">
        <v>25.719175186672103</v>
      </c>
      <c r="B554" s="22" t="s">
        <v>763</v>
      </c>
      <c r="C554" s="62">
        <v>44528</v>
      </c>
      <c r="D554" s="63">
        <v>44528.248611111114</v>
      </c>
      <c r="E554" s="27">
        <v>36.84000000020955</v>
      </c>
      <c r="F554" s="22">
        <v>3276</v>
      </c>
      <c r="G554" s="22">
        <v>-2815</v>
      </c>
      <c r="H554" s="27">
        <v>2.9082690000000002</v>
      </c>
      <c r="I554" s="65">
        <v>1868863000</v>
      </c>
      <c r="J554" s="34">
        <v>2.0473599999999998E-3</v>
      </c>
      <c r="K554" s="27">
        <v>0.1389948</v>
      </c>
      <c r="L554" s="66">
        <v>3.3730780000000002E-2</v>
      </c>
      <c r="M554" s="27">
        <v>4.1710190000000001E-2</v>
      </c>
      <c r="N554" s="22">
        <v>51</v>
      </c>
      <c r="O554" s="22">
        <v>-22</v>
      </c>
      <c r="P554" s="22">
        <v>2</v>
      </c>
      <c r="Q554" s="64">
        <v>1.0999999999999999E-8</v>
      </c>
      <c r="R554" s="34">
        <v>2.0567720900843147E-3</v>
      </c>
      <c r="S554" s="25">
        <v>25.719175186672103</v>
      </c>
    </row>
    <row r="555" spans="1:19" x14ac:dyDescent="0.3">
      <c r="A555" s="25">
        <v>25.722682158688002</v>
      </c>
      <c r="B555" s="22" t="s">
        <v>484</v>
      </c>
      <c r="C555" s="62">
        <v>44527</v>
      </c>
      <c r="D555" s="63">
        <v>44527.604861111111</v>
      </c>
      <c r="E555" s="27">
        <v>22.036666666860693</v>
      </c>
      <c r="F555" s="22">
        <v>2701</v>
      </c>
      <c r="G555" s="22">
        <v>-3127</v>
      </c>
      <c r="H555" s="27">
        <v>2.921881</v>
      </c>
      <c r="I555" s="65">
        <v>1855483000</v>
      </c>
      <c r="J555" s="34">
        <v>2.047367E-3</v>
      </c>
      <c r="K555" s="27">
        <v>0.11217199999999999</v>
      </c>
      <c r="L555" s="66">
        <v>4.3588700000000001E-2</v>
      </c>
      <c r="M555" s="27">
        <v>2.9972249999999999E-2</v>
      </c>
      <c r="N555" s="22">
        <v>49</v>
      </c>
      <c r="O555" s="22">
        <v>-23</v>
      </c>
      <c r="P555" s="22">
        <v>2</v>
      </c>
      <c r="Q555" s="64">
        <v>1.0999999999999999E-8</v>
      </c>
      <c r="R555" s="34">
        <v>2.0567791222646011E-3</v>
      </c>
      <c r="S555" s="25">
        <v>25.722682158688002</v>
      </c>
    </row>
    <row r="556" spans="1:19" x14ac:dyDescent="0.3">
      <c r="A556" s="25">
        <v>25.725688134701443</v>
      </c>
      <c r="B556" s="22" t="s">
        <v>696</v>
      </c>
      <c r="C556" s="62">
        <v>44528</v>
      </c>
      <c r="D556" s="63">
        <v>44528.095138888886</v>
      </c>
      <c r="E556" s="27">
        <v>33.480000000104774</v>
      </c>
      <c r="F556" s="22">
        <v>1636</v>
      </c>
      <c r="G556" s="22">
        <v>-2715</v>
      </c>
      <c r="H556" s="27">
        <v>3.0350820000000001</v>
      </c>
      <c r="I556" s="65">
        <v>1993564000</v>
      </c>
      <c r="J556" s="34">
        <v>2.0473729999999999E-3</v>
      </c>
      <c r="K556" s="27">
        <v>0.1136615</v>
      </c>
      <c r="L556" s="66">
        <v>4.2745129999999999E-2</v>
      </c>
      <c r="M556" s="27">
        <v>4.2994200000000003E-2</v>
      </c>
      <c r="N556" s="22">
        <v>38</v>
      </c>
      <c r="O556" s="22">
        <v>-26</v>
      </c>
      <c r="P556" s="22">
        <v>4</v>
      </c>
      <c r="Q556" s="64">
        <v>1.0999999999999999E-8</v>
      </c>
      <c r="R556" s="34">
        <v>2.0567851498477035E-3</v>
      </c>
      <c r="S556" s="25">
        <v>25.725688134701443</v>
      </c>
    </row>
    <row r="557" spans="1:19" x14ac:dyDescent="0.3">
      <c r="A557" s="25">
        <v>25.728193114712859</v>
      </c>
      <c r="B557" s="22" t="s">
        <v>796</v>
      </c>
      <c r="C557" s="62">
        <v>44528</v>
      </c>
      <c r="D557" s="63">
        <v>44528.324305555558</v>
      </c>
      <c r="E557" s="27">
        <v>38.656666666860694</v>
      </c>
      <c r="F557" s="22">
        <v>3076</v>
      </c>
      <c r="G557" s="22">
        <v>-3095</v>
      </c>
      <c r="H557" s="27">
        <v>2.9347110000000001</v>
      </c>
      <c r="I557" s="65">
        <v>1905716000</v>
      </c>
      <c r="J557" s="34">
        <v>2.0473779999999999E-3</v>
      </c>
      <c r="K557" s="27">
        <v>9.0499259999999998E-2</v>
      </c>
      <c r="L557" s="66">
        <v>3.863747E-2</v>
      </c>
      <c r="M557" s="27">
        <v>0.14766480000000001</v>
      </c>
      <c r="N557" s="22">
        <v>47</v>
      </c>
      <c r="O557" s="22">
        <v>-20</v>
      </c>
      <c r="P557" s="22">
        <v>4</v>
      </c>
      <c r="Q557" s="64">
        <v>1E-8</v>
      </c>
      <c r="R557" s="34">
        <v>2.0567901728336222E-3</v>
      </c>
      <c r="S557" s="25">
        <v>25.728193114712859</v>
      </c>
    </row>
    <row r="558" spans="1:19" x14ac:dyDescent="0.3">
      <c r="A558" s="25">
        <v>25.738213034758097</v>
      </c>
      <c r="B558" s="22" t="s">
        <v>703</v>
      </c>
      <c r="C558" s="62">
        <v>44528</v>
      </c>
      <c r="D558" s="63">
        <v>44528.111111111109</v>
      </c>
      <c r="E558" s="27">
        <v>33.86333333346527</v>
      </c>
      <c r="F558" s="22">
        <v>2229</v>
      </c>
      <c r="G558" s="22">
        <v>-3332</v>
      </c>
      <c r="H558" s="27">
        <v>2.9540349999999997</v>
      </c>
      <c r="I558" s="65">
        <v>1811684000</v>
      </c>
      <c r="J558" s="34">
        <v>2.0473980000000002E-3</v>
      </c>
      <c r="K558" s="27">
        <v>0.1153334</v>
      </c>
      <c r="L558" s="66">
        <v>4.1509740000000003E-2</v>
      </c>
      <c r="M558" s="27">
        <v>0.35577409999999998</v>
      </c>
      <c r="N558" s="22">
        <v>42</v>
      </c>
      <c r="O558" s="22">
        <v>-22</v>
      </c>
      <c r="P558" s="22">
        <v>11</v>
      </c>
      <c r="Q558" s="64">
        <v>1E-8</v>
      </c>
      <c r="R558" s="34">
        <v>2.0568102647772969E-3</v>
      </c>
      <c r="S558" s="25">
        <v>25.738213034758097</v>
      </c>
    </row>
    <row r="559" spans="1:19" x14ac:dyDescent="0.3">
      <c r="A559" s="25">
        <v>25.752741918823485</v>
      </c>
      <c r="B559" s="22" t="s">
        <v>423</v>
      </c>
      <c r="C559" s="62">
        <v>44527</v>
      </c>
      <c r="D559" s="63">
        <v>44527.465277777781</v>
      </c>
      <c r="E559" s="27">
        <v>19.010000000128059</v>
      </c>
      <c r="F559" s="22">
        <v>1955</v>
      </c>
      <c r="G559" s="22">
        <v>-2840</v>
      </c>
      <c r="H559" s="27">
        <v>2.888477</v>
      </c>
      <c r="I559" s="65">
        <v>1807671000</v>
      </c>
      <c r="J559" s="34">
        <v>2.0474270000000001E-3</v>
      </c>
      <c r="K559" s="27">
        <v>0.1177986</v>
      </c>
      <c r="L559" s="66">
        <v>3.7961309999999998E-2</v>
      </c>
      <c r="M559" s="27">
        <v>0.36225039999999997</v>
      </c>
      <c r="N559" s="22">
        <v>42</v>
      </c>
      <c r="O559" s="22">
        <v>-27</v>
      </c>
      <c r="P559" s="22">
        <v>8</v>
      </c>
      <c r="Q559" s="64">
        <v>1.2E-8</v>
      </c>
      <c r="R559" s="34">
        <v>2.056839398095625E-3</v>
      </c>
      <c r="S559" s="25">
        <v>25.752741918823485</v>
      </c>
    </row>
    <row r="560" spans="1:19" x14ac:dyDescent="0.3">
      <c r="A560" s="25">
        <v>25.753242914825726</v>
      </c>
      <c r="B560" s="22" t="s">
        <v>671</v>
      </c>
      <c r="C560" s="62">
        <v>44528</v>
      </c>
      <c r="D560" s="63">
        <v>44528.033333333333</v>
      </c>
      <c r="E560" s="27">
        <v>31.996666666825767</v>
      </c>
      <c r="F560" s="22">
        <v>2229</v>
      </c>
      <c r="G560" s="22">
        <v>-2594</v>
      </c>
      <c r="H560" s="27">
        <v>2.9489489999999998</v>
      </c>
      <c r="I560" s="65">
        <v>1896160000</v>
      </c>
      <c r="J560" s="34">
        <v>2.047428E-3</v>
      </c>
      <c r="K560" s="27">
        <v>0.1197199</v>
      </c>
      <c r="L560" s="66">
        <v>3.6817210000000003E-2</v>
      </c>
      <c r="M560" s="27">
        <v>0.43452170000000001</v>
      </c>
      <c r="N560" s="22">
        <v>44</v>
      </c>
      <c r="O560" s="22">
        <v>-27</v>
      </c>
      <c r="P560" s="22">
        <v>5</v>
      </c>
      <c r="Q560" s="64">
        <v>1.0999999999999999E-8</v>
      </c>
      <c r="R560" s="34">
        <v>2.0568404026928087E-3</v>
      </c>
      <c r="S560" s="25">
        <v>25.753242914825726</v>
      </c>
    </row>
    <row r="561" spans="1:19" x14ac:dyDescent="0.3">
      <c r="A561" s="25">
        <v>25.763262834871181</v>
      </c>
      <c r="B561" s="22" t="s">
        <v>145</v>
      </c>
      <c r="C561" s="62">
        <v>44526</v>
      </c>
      <c r="D561" s="63">
        <v>44526.82916666667</v>
      </c>
      <c r="E561" s="27">
        <v>4.0666666668257676</v>
      </c>
      <c r="F561" s="22">
        <v>2897</v>
      </c>
      <c r="G561" s="22">
        <v>-2144</v>
      </c>
      <c r="H561" s="27">
        <v>2.7909220000000001</v>
      </c>
      <c r="I561" s="65">
        <v>1745641000</v>
      </c>
      <c r="J561" s="34">
        <v>2.0474479999999999E-3</v>
      </c>
      <c r="K561" s="27">
        <v>9.664594E-2</v>
      </c>
      <c r="L561" s="66">
        <v>4.1670169999999999E-2</v>
      </c>
      <c r="M561" s="27">
        <v>0.3568057</v>
      </c>
      <c r="N561" s="22">
        <v>41</v>
      </c>
      <c r="O561" s="22">
        <v>-15</v>
      </c>
      <c r="P561" s="22">
        <v>8</v>
      </c>
      <c r="Q561" s="64">
        <v>1.3000000000000001E-8</v>
      </c>
      <c r="R561" s="34">
        <v>2.0568604946364834E-3</v>
      </c>
      <c r="S561" s="25">
        <v>25.763262834871181</v>
      </c>
    </row>
    <row r="562" spans="1:19" x14ac:dyDescent="0.3">
      <c r="A562" s="25">
        <v>25.773783750918653</v>
      </c>
      <c r="B562" s="22" t="s">
        <v>751</v>
      </c>
      <c r="C562" s="62">
        <v>44528</v>
      </c>
      <c r="D562" s="63">
        <v>44528.220833333333</v>
      </c>
      <c r="E562" s="27">
        <v>36.173333333465273</v>
      </c>
      <c r="F562" s="22">
        <v>2465</v>
      </c>
      <c r="G562" s="22">
        <v>-1980</v>
      </c>
      <c r="H562" s="27">
        <v>2.963266</v>
      </c>
      <c r="I562" s="65">
        <v>1894445000</v>
      </c>
      <c r="J562" s="34">
        <v>2.0474690000000001E-3</v>
      </c>
      <c r="K562" s="27">
        <v>0.1228629</v>
      </c>
      <c r="L562" s="66">
        <v>3.7307939999999998E-2</v>
      </c>
      <c r="M562" s="27">
        <v>0.14197589999999999</v>
      </c>
      <c r="N562" s="22">
        <v>43</v>
      </c>
      <c r="O562" s="22">
        <v>-30</v>
      </c>
      <c r="P562" s="22">
        <v>8</v>
      </c>
      <c r="Q562" s="64">
        <v>1.0999999999999999E-8</v>
      </c>
      <c r="R562" s="34">
        <v>2.0568815911773419E-3</v>
      </c>
      <c r="S562" s="25">
        <v>25.773783750918653</v>
      </c>
    </row>
    <row r="563" spans="1:19" x14ac:dyDescent="0.3">
      <c r="A563" s="25">
        <v>25.775286738925153</v>
      </c>
      <c r="B563" s="22" t="s">
        <v>877</v>
      </c>
      <c r="C563" s="62">
        <v>44528</v>
      </c>
      <c r="D563" s="63">
        <v>44528.510416666664</v>
      </c>
      <c r="E563" s="27">
        <v>43.123333333418707</v>
      </c>
      <c r="F563" s="22">
        <v>2857</v>
      </c>
      <c r="G563" s="22">
        <v>-1857</v>
      </c>
      <c r="H563" s="27">
        <v>3.0279630000000002</v>
      </c>
      <c r="I563" s="65">
        <v>1978137000</v>
      </c>
      <c r="J563" s="34">
        <v>2.0474719999999998E-3</v>
      </c>
      <c r="K563" s="27">
        <v>0.1206517</v>
      </c>
      <c r="L563" s="66">
        <v>3.7352160000000002E-2</v>
      </c>
      <c r="M563" s="27">
        <v>4.5173570000000003E-2</v>
      </c>
      <c r="N563" s="22">
        <v>45</v>
      </c>
      <c r="O563" s="22">
        <v>-31</v>
      </c>
      <c r="P563" s="22">
        <v>5</v>
      </c>
      <c r="Q563" s="64">
        <v>1E-8</v>
      </c>
      <c r="R563" s="34">
        <v>2.0568846049688928E-3</v>
      </c>
      <c r="S563" s="25">
        <v>25.775286738925153</v>
      </c>
    </row>
    <row r="564" spans="1:19" x14ac:dyDescent="0.3">
      <c r="A564" s="25">
        <v>25.77779171893657</v>
      </c>
      <c r="B564" s="22" t="s">
        <v>149</v>
      </c>
      <c r="C564" s="62">
        <v>44526</v>
      </c>
      <c r="D564" s="63">
        <v>44526.838888888888</v>
      </c>
      <c r="E564" s="27">
        <v>4.3000000000465661</v>
      </c>
      <c r="F564" s="22">
        <v>2857</v>
      </c>
      <c r="G564" s="22">
        <v>-2594</v>
      </c>
      <c r="H564" s="27">
        <v>2.7830210000000002</v>
      </c>
      <c r="I564" s="65">
        <v>1778435000</v>
      </c>
      <c r="J564" s="34">
        <v>2.0474769999999998E-3</v>
      </c>
      <c r="K564" s="27">
        <v>0.150588</v>
      </c>
      <c r="L564" s="66">
        <v>4.668593E-2</v>
      </c>
      <c r="M564" s="27">
        <v>3.6583989999999997E-2</v>
      </c>
      <c r="N564" s="22">
        <v>39</v>
      </c>
      <c r="O564" s="22">
        <v>-15</v>
      </c>
      <c r="P564" s="22">
        <v>5</v>
      </c>
      <c r="Q564" s="64">
        <v>1.3000000000000001E-8</v>
      </c>
      <c r="R564" s="34">
        <v>2.0568896279548115E-3</v>
      </c>
      <c r="S564" s="25">
        <v>25.77779171893657</v>
      </c>
    </row>
    <row r="565" spans="1:19" x14ac:dyDescent="0.3">
      <c r="A565" s="25">
        <v>25.77779171893657</v>
      </c>
      <c r="B565" s="22" t="s">
        <v>550</v>
      </c>
      <c r="C565" s="62">
        <v>44527</v>
      </c>
      <c r="D565" s="63">
        <v>44527.756249999999</v>
      </c>
      <c r="E565" s="27">
        <v>25.670000000162982</v>
      </c>
      <c r="F565" s="22">
        <v>2308</v>
      </c>
      <c r="G565" s="22">
        <v>-1857</v>
      </c>
      <c r="H565" s="27">
        <v>2.9085040000000002</v>
      </c>
      <c r="I565" s="65">
        <v>1858739000</v>
      </c>
      <c r="J565" s="34">
        <v>2.0474769999999998E-3</v>
      </c>
      <c r="K565" s="27">
        <v>0.10241739999999999</v>
      </c>
      <c r="L565" s="66">
        <v>3.8073830000000003E-2</v>
      </c>
      <c r="M565" s="27">
        <v>0.15406539999999999</v>
      </c>
      <c r="N565" s="22">
        <v>47</v>
      </c>
      <c r="O565" s="22">
        <v>-29</v>
      </c>
      <c r="P565" s="22">
        <v>7</v>
      </c>
      <c r="Q565" s="64">
        <v>1.0999999999999999E-8</v>
      </c>
      <c r="R565" s="34">
        <v>2.0568896279548115E-3</v>
      </c>
      <c r="S565" s="25">
        <v>25.77779171893657</v>
      </c>
    </row>
    <row r="566" spans="1:19" x14ac:dyDescent="0.3">
      <c r="A566" s="25">
        <v>25.778292714939035</v>
      </c>
      <c r="B566" s="22" t="s">
        <v>856</v>
      </c>
      <c r="C566" s="62">
        <v>44528</v>
      </c>
      <c r="D566" s="63">
        <v>44528.461805555555</v>
      </c>
      <c r="E566" s="27">
        <v>41.956666666790845</v>
      </c>
      <c r="F566" s="22">
        <v>1994</v>
      </c>
      <c r="G566" s="22">
        <v>-1857</v>
      </c>
      <c r="H566" s="27">
        <v>2.9721060000000001</v>
      </c>
      <c r="I566" s="65">
        <v>1897732000</v>
      </c>
      <c r="J566" s="34">
        <v>2.0474780000000001E-3</v>
      </c>
      <c r="K566" s="27">
        <v>0.1241776</v>
      </c>
      <c r="L566" s="66">
        <v>3.830633E-2</v>
      </c>
      <c r="M566" s="27">
        <v>0.1205359</v>
      </c>
      <c r="N566" s="22">
        <v>37</v>
      </c>
      <c r="O566" s="22">
        <v>-30</v>
      </c>
      <c r="P566" s="22">
        <v>11</v>
      </c>
      <c r="Q566" s="64">
        <v>1E-8</v>
      </c>
      <c r="R566" s="34">
        <v>2.0568906325519956E-3</v>
      </c>
      <c r="S566" s="25">
        <v>25.778292714939035</v>
      </c>
    </row>
    <row r="567" spans="1:19" x14ac:dyDescent="0.3">
      <c r="A567" s="25">
        <v>25.77929470694351</v>
      </c>
      <c r="B567" s="22" t="s">
        <v>820</v>
      </c>
      <c r="C567" s="62">
        <v>44528</v>
      </c>
      <c r="D567" s="63">
        <v>44528.379166666666</v>
      </c>
      <c r="E567" s="27">
        <v>39.973333333453631</v>
      </c>
      <c r="F567" s="22">
        <v>3036</v>
      </c>
      <c r="G567" s="22">
        <v>-2537</v>
      </c>
      <c r="H567" s="27">
        <v>2.9102250000000001</v>
      </c>
      <c r="I567" s="65">
        <v>1884838000</v>
      </c>
      <c r="J567" s="34">
        <v>2.04748E-3</v>
      </c>
      <c r="K567" s="27">
        <v>0.1132416</v>
      </c>
      <c r="L567" s="66">
        <v>3.555519E-2</v>
      </c>
      <c r="M567" s="27">
        <v>0.23411770000000001</v>
      </c>
      <c r="N567" s="22">
        <v>48</v>
      </c>
      <c r="O567" s="22">
        <v>-26</v>
      </c>
      <c r="P567" s="22">
        <v>3</v>
      </c>
      <c r="Q567" s="64">
        <v>1E-8</v>
      </c>
      <c r="R567" s="34">
        <v>2.0568926417463629E-3</v>
      </c>
      <c r="S567" s="25">
        <v>25.77929470694351</v>
      </c>
    </row>
    <row r="568" spans="1:19" x14ac:dyDescent="0.3">
      <c r="A568" s="25">
        <v>25.781298690952468</v>
      </c>
      <c r="B568" s="22" t="s">
        <v>406</v>
      </c>
      <c r="C568" s="62">
        <v>44527</v>
      </c>
      <c r="D568" s="63">
        <v>44527.426388888889</v>
      </c>
      <c r="E568" s="27">
        <v>18.076666666720996</v>
      </c>
      <c r="F568" s="22">
        <v>1915</v>
      </c>
      <c r="G568" s="22">
        <v>-1980</v>
      </c>
      <c r="H568" s="27">
        <v>2.8867560000000001</v>
      </c>
      <c r="I568" s="65">
        <v>1799770000</v>
      </c>
      <c r="J568" s="34">
        <v>2.047484E-3</v>
      </c>
      <c r="K568" s="27">
        <v>0.1136846</v>
      </c>
      <c r="L568" s="66">
        <v>4.5941349999999999E-2</v>
      </c>
      <c r="M568" s="27">
        <v>9.5625199999999994E-2</v>
      </c>
      <c r="N568" s="22">
        <v>45</v>
      </c>
      <c r="O568" s="22">
        <v>-28</v>
      </c>
      <c r="P568" s="22">
        <v>8</v>
      </c>
      <c r="Q568" s="64">
        <v>1.2E-8</v>
      </c>
      <c r="R568" s="34">
        <v>2.056896660135098E-3</v>
      </c>
      <c r="S568" s="25">
        <v>25.781298690952468</v>
      </c>
    </row>
    <row r="569" spans="1:19" x14ac:dyDescent="0.3">
      <c r="A569" s="25">
        <v>25.786809646977105</v>
      </c>
      <c r="B569" s="22" t="s">
        <v>372</v>
      </c>
      <c r="C569" s="62">
        <v>44527</v>
      </c>
      <c r="D569" s="63">
        <v>44527.348611111112</v>
      </c>
      <c r="E569" s="27">
        <v>16.210000000081493</v>
      </c>
      <c r="F569" s="22">
        <v>2229</v>
      </c>
      <c r="G569" s="22">
        <v>-3127</v>
      </c>
      <c r="H569" s="27">
        <v>2.8405209999999999</v>
      </c>
      <c r="I569" s="65">
        <v>1775986000</v>
      </c>
      <c r="J569" s="34">
        <v>2.0474949999999999E-3</v>
      </c>
      <c r="K569" s="27">
        <v>0.1484202</v>
      </c>
      <c r="L569" s="66">
        <v>4.2888059999999999E-2</v>
      </c>
      <c r="M569" s="27">
        <v>0.4756977</v>
      </c>
      <c r="N569" s="22">
        <v>47</v>
      </c>
      <c r="O569" s="22">
        <v>-25</v>
      </c>
      <c r="P569" s="22">
        <v>5</v>
      </c>
      <c r="Q569" s="64">
        <v>1.2E-8</v>
      </c>
      <c r="R569" s="34">
        <v>2.0569077107041186E-3</v>
      </c>
      <c r="S569" s="25">
        <v>25.786809646977105</v>
      </c>
    </row>
    <row r="570" spans="1:19" x14ac:dyDescent="0.3">
      <c r="A570" s="25">
        <v>25.79582757501808</v>
      </c>
      <c r="B570" s="22" t="s">
        <v>885</v>
      </c>
      <c r="C570" s="62">
        <v>44528</v>
      </c>
      <c r="D570" s="63">
        <v>44528.52847222222</v>
      </c>
      <c r="E570" s="27">
        <v>43.556666666767562</v>
      </c>
      <c r="F570" s="22">
        <v>3156</v>
      </c>
      <c r="G570" s="22">
        <v>-2816</v>
      </c>
      <c r="H570" s="27">
        <v>3.0368820000000003</v>
      </c>
      <c r="I570" s="65">
        <v>1988805000</v>
      </c>
      <c r="J570" s="34">
        <v>2.0475129999999999E-3</v>
      </c>
      <c r="K570" s="27">
        <v>0.11027999999999999</v>
      </c>
      <c r="L570" s="66">
        <v>3.8304820000000003E-2</v>
      </c>
      <c r="M570" s="27">
        <v>0.13408200000000001</v>
      </c>
      <c r="N570" s="22">
        <v>51</v>
      </c>
      <c r="O570" s="22">
        <v>-21</v>
      </c>
      <c r="P570" s="22">
        <v>-1</v>
      </c>
      <c r="Q570" s="64">
        <v>1E-8</v>
      </c>
      <c r="R570" s="34">
        <v>2.056925793453426E-3</v>
      </c>
      <c r="S570" s="25">
        <v>25.79582757501808</v>
      </c>
    </row>
    <row r="571" spans="1:19" x14ac:dyDescent="0.3">
      <c r="A571" s="25">
        <v>25.806849487067794</v>
      </c>
      <c r="B571" s="22" t="s">
        <v>472</v>
      </c>
      <c r="C571" s="62">
        <v>44527</v>
      </c>
      <c r="D571" s="63">
        <v>44527.577777777777</v>
      </c>
      <c r="E571" s="27">
        <v>21.38666666683741</v>
      </c>
      <c r="F571" s="22">
        <v>2661</v>
      </c>
      <c r="G571" s="22">
        <v>-2062</v>
      </c>
      <c r="H571" s="27">
        <v>2.969446</v>
      </c>
      <c r="I571" s="65">
        <v>1884288000</v>
      </c>
      <c r="J571" s="34">
        <v>2.0475350000000001E-3</v>
      </c>
      <c r="K571" s="27">
        <v>0.103157</v>
      </c>
      <c r="L571" s="66">
        <v>3.7758470000000002E-2</v>
      </c>
      <c r="M571" s="27">
        <v>0.1220102</v>
      </c>
      <c r="N571" s="22">
        <v>49</v>
      </c>
      <c r="O571" s="22">
        <v>-28</v>
      </c>
      <c r="P571" s="22">
        <v>4</v>
      </c>
      <c r="Q571" s="64">
        <v>1.0999999999999999E-8</v>
      </c>
      <c r="R571" s="34">
        <v>2.0569478945914681E-3</v>
      </c>
      <c r="S571" s="25">
        <v>25.806849487067794</v>
      </c>
    </row>
    <row r="572" spans="1:19" x14ac:dyDescent="0.3">
      <c r="A572" s="25">
        <v>25.820877375130948</v>
      </c>
      <c r="B572" s="22" t="s">
        <v>107</v>
      </c>
      <c r="C572" s="62">
        <v>44526</v>
      </c>
      <c r="D572" s="63">
        <v>44526.742361111108</v>
      </c>
      <c r="E572" s="27">
        <v>1.9833333333372138</v>
      </c>
      <c r="F572" s="22">
        <v>1636</v>
      </c>
      <c r="G572" s="22">
        <v>-2211</v>
      </c>
      <c r="H572" s="27">
        <v>2.8348100000000001</v>
      </c>
      <c r="I572" s="65">
        <v>1833756000</v>
      </c>
      <c r="J572" s="34">
        <v>2.0475630000000001E-3</v>
      </c>
      <c r="K572" s="27">
        <v>0.12396870000000001</v>
      </c>
      <c r="L572" s="66">
        <v>4.4422080000000003E-2</v>
      </c>
      <c r="M572" s="27">
        <v>0.1739937</v>
      </c>
      <c r="N572" s="22">
        <v>33</v>
      </c>
      <c r="O572" s="22">
        <v>-6</v>
      </c>
      <c r="P572" s="22">
        <v>-2</v>
      </c>
      <c r="Q572" s="64">
        <v>1.3000000000000001E-8</v>
      </c>
      <c r="R572" s="34">
        <v>2.0569760233126125E-3</v>
      </c>
      <c r="S572" s="25">
        <v>25.820877375130948</v>
      </c>
    </row>
    <row r="573" spans="1:19" x14ac:dyDescent="0.3">
      <c r="A573" s="25">
        <v>25.830396299173941</v>
      </c>
      <c r="B573" s="22" t="s">
        <v>284</v>
      </c>
      <c r="C573" s="62">
        <v>44527</v>
      </c>
      <c r="D573" s="63">
        <v>44527.147916666669</v>
      </c>
      <c r="E573" s="27">
        <v>11.393333333430347</v>
      </c>
      <c r="F573" s="22">
        <v>2308</v>
      </c>
      <c r="G573" s="22">
        <v>-2758</v>
      </c>
      <c r="H573" s="27">
        <v>2.8343400000000001</v>
      </c>
      <c r="I573" s="65">
        <v>1786756000</v>
      </c>
      <c r="J573" s="34">
        <v>2.047582E-3</v>
      </c>
      <c r="K573" s="27">
        <v>0.12226050000000001</v>
      </c>
      <c r="L573" s="66">
        <v>4.674275E-2</v>
      </c>
      <c r="M573" s="27">
        <v>3.8607290000000002E-2</v>
      </c>
      <c r="N573" s="22">
        <v>48</v>
      </c>
      <c r="O573" s="22">
        <v>-26</v>
      </c>
      <c r="P573" s="22">
        <v>3</v>
      </c>
      <c r="Q573" s="64">
        <v>1.2E-8</v>
      </c>
      <c r="R573" s="34">
        <v>2.0569951106591037E-3</v>
      </c>
      <c r="S573" s="25">
        <v>25.830396299173941</v>
      </c>
    </row>
    <row r="574" spans="1:19" x14ac:dyDescent="0.3">
      <c r="A574" s="25">
        <v>25.843923191235074</v>
      </c>
      <c r="B574" s="22" t="s">
        <v>745</v>
      </c>
      <c r="C574" s="62">
        <v>44528</v>
      </c>
      <c r="D574" s="63">
        <v>44528.207638888889</v>
      </c>
      <c r="E574" s="27">
        <v>35.856666666814128</v>
      </c>
      <c r="F574" s="22">
        <v>2897</v>
      </c>
      <c r="G574" s="22">
        <v>-2799</v>
      </c>
      <c r="H574" s="27">
        <v>2.9394830000000001</v>
      </c>
      <c r="I574" s="65">
        <v>1927176000</v>
      </c>
      <c r="J574" s="34">
        <v>2.0476090000000001E-3</v>
      </c>
      <c r="K574" s="27">
        <v>0.13627620000000001</v>
      </c>
      <c r="L574" s="66">
        <v>4.1681790000000003E-2</v>
      </c>
      <c r="M574" s="27">
        <v>0.15545410000000001</v>
      </c>
      <c r="N574" s="22">
        <v>49</v>
      </c>
      <c r="O574" s="22">
        <v>-23</v>
      </c>
      <c r="P574" s="22">
        <v>2</v>
      </c>
      <c r="Q574" s="64">
        <v>1.0999999999999999E-8</v>
      </c>
      <c r="R574" s="34">
        <v>2.0570222347830644E-3</v>
      </c>
      <c r="S574" s="25">
        <v>25.843923191235074</v>
      </c>
    </row>
    <row r="575" spans="1:19" x14ac:dyDescent="0.3">
      <c r="A575" s="25">
        <v>25.845426179241791</v>
      </c>
      <c r="B575" s="22" t="s">
        <v>159</v>
      </c>
      <c r="C575" s="62">
        <v>44526</v>
      </c>
      <c r="D575" s="63">
        <v>44526.861805555556</v>
      </c>
      <c r="E575" s="27">
        <v>4.8500000000931323</v>
      </c>
      <c r="F575" s="22">
        <v>3076</v>
      </c>
      <c r="G575" s="22">
        <v>-2418</v>
      </c>
      <c r="H575" s="27">
        <v>2.7608809999999999</v>
      </c>
      <c r="I575" s="65">
        <v>1725142000</v>
      </c>
      <c r="J575" s="34">
        <v>2.0476119999999999E-3</v>
      </c>
      <c r="K575" s="27">
        <v>0.1207133</v>
      </c>
      <c r="L575" s="66">
        <v>4.0665840000000002E-2</v>
      </c>
      <c r="M575" s="27">
        <v>5.3285949999999999E-2</v>
      </c>
      <c r="N575" s="22">
        <v>40</v>
      </c>
      <c r="O575" s="22">
        <v>-16</v>
      </c>
      <c r="P575" s="22">
        <v>13</v>
      </c>
      <c r="Q575" s="64">
        <v>1.3000000000000001E-8</v>
      </c>
      <c r="R575" s="34">
        <v>2.0570252485746154E-3</v>
      </c>
      <c r="S575" s="25">
        <v>25.845426179241791</v>
      </c>
    </row>
    <row r="576" spans="1:19" x14ac:dyDescent="0.3">
      <c r="A576" s="25">
        <v>25.845426179241791</v>
      </c>
      <c r="B576" s="22" t="s">
        <v>321</v>
      </c>
      <c r="C576" s="62">
        <v>44527</v>
      </c>
      <c r="D576" s="63">
        <v>44527.231944444444</v>
      </c>
      <c r="E576" s="27">
        <v>13.410000000034925</v>
      </c>
      <c r="F576" s="22">
        <v>3076</v>
      </c>
      <c r="G576" s="22">
        <v>-3135</v>
      </c>
      <c r="H576" s="27">
        <v>2.8625039999999999</v>
      </c>
      <c r="I576" s="65">
        <v>1814300000</v>
      </c>
      <c r="J576" s="34">
        <v>2.0476119999999999E-3</v>
      </c>
      <c r="K576" s="27">
        <v>0.11972129999999999</v>
      </c>
      <c r="L576" s="66">
        <v>4.3919189999999997E-2</v>
      </c>
      <c r="M576" s="27">
        <v>0.1079788</v>
      </c>
      <c r="N576" s="22">
        <v>51</v>
      </c>
      <c r="O576" s="22">
        <v>-24</v>
      </c>
      <c r="P576" s="22">
        <v>7</v>
      </c>
      <c r="Q576" s="64">
        <v>1.2E-8</v>
      </c>
      <c r="R576" s="34">
        <v>2.0570252485746154E-3</v>
      </c>
      <c r="S576" s="25">
        <v>25.845426179241791</v>
      </c>
    </row>
    <row r="577" spans="1:19" x14ac:dyDescent="0.3">
      <c r="A577" s="25">
        <v>25.860456059309644</v>
      </c>
      <c r="B577" s="22" t="s">
        <v>749</v>
      </c>
      <c r="C577" s="62">
        <v>44528</v>
      </c>
      <c r="D577" s="63">
        <v>44528.216666666667</v>
      </c>
      <c r="E577" s="27">
        <v>36.073333333488556</v>
      </c>
      <c r="F577" s="22">
        <v>2897</v>
      </c>
      <c r="G577" s="22">
        <v>-3291</v>
      </c>
      <c r="H577" s="27">
        <v>2.9623269999999997</v>
      </c>
      <c r="I577" s="65">
        <v>1915362000</v>
      </c>
      <c r="J577" s="34">
        <v>2.0476420000000001E-3</v>
      </c>
      <c r="K577" s="27">
        <v>0.13924799999999998</v>
      </c>
      <c r="L577" s="66">
        <v>4.1188280000000001E-2</v>
      </c>
      <c r="M577" s="27">
        <v>4.1835839999999999E-2</v>
      </c>
      <c r="N577" s="22">
        <v>46</v>
      </c>
      <c r="O577" s="22">
        <v>-21</v>
      </c>
      <c r="P577" s="22">
        <v>6</v>
      </c>
      <c r="Q577" s="64">
        <v>1E-8</v>
      </c>
      <c r="R577" s="34">
        <v>2.0570553864901276E-3</v>
      </c>
      <c r="S577" s="25">
        <v>25.860456059309644</v>
      </c>
    </row>
    <row r="578" spans="1:19" x14ac:dyDescent="0.3">
      <c r="A578" s="25">
        <v>25.862961039320844</v>
      </c>
      <c r="B578" s="22" t="s">
        <v>323</v>
      </c>
      <c r="C578" s="62">
        <v>44527</v>
      </c>
      <c r="D578" s="63">
        <v>44527.236805555556</v>
      </c>
      <c r="E578" s="27">
        <v>13.526666666732636</v>
      </c>
      <c r="F578" s="22">
        <v>2229</v>
      </c>
      <c r="G578" s="22">
        <v>-1693</v>
      </c>
      <c r="H578" s="27">
        <v>2.8520990000000004</v>
      </c>
      <c r="I578" s="65">
        <v>1805294000</v>
      </c>
      <c r="J578" s="34">
        <v>2.0476470000000001E-3</v>
      </c>
      <c r="K578" s="27">
        <v>0.13778560000000001</v>
      </c>
      <c r="L578" s="66">
        <v>4.2415840000000003E-2</v>
      </c>
      <c r="M578" s="27">
        <v>4.4418579999999999E-2</v>
      </c>
      <c r="N578" s="22">
        <v>48</v>
      </c>
      <c r="O578" s="22">
        <v>-26</v>
      </c>
      <c r="P578" s="22">
        <v>2</v>
      </c>
      <c r="Q578" s="64">
        <v>1.2E-8</v>
      </c>
      <c r="R578" s="34">
        <v>2.0570604094760463E-3</v>
      </c>
      <c r="S578" s="25">
        <v>25.862961039320844</v>
      </c>
    </row>
    <row r="579" spans="1:19" x14ac:dyDescent="0.3">
      <c r="A579" s="25">
        <v>25.863963031325319</v>
      </c>
      <c r="B579" s="22" t="s">
        <v>162</v>
      </c>
      <c r="C579" s="62">
        <v>44526</v>
      </c>
      <c r="D579" s="63">
        <v>44526.868055555555</v>
      </c>
      <c r="E579" s="27">
        <v>5.0000000000582077</v>
      </c>
      <c r="F579" s="22">
        <v>1716</v>
      </c>
      <c r="G579" s="22">
        <v>-2677</v>
      </c>
      <c r="H579" s="27">
        <v>2.777075</v>
      </c>
      <c r="I579" s="65">
        <v>1763149000</v>
      </c>
      <c r="J579" s="34">
        <v>2.0476489999999999E-3</v>
      </c>
      <c r="K579" s="27">
        <v>0.13230030000000001</v>
      </c>
      <c r="L579" s="66">
        <v>4.5648710000000002E-2</v>
      </c>
      <c r="M579" s="27">
        <v>0.33096490000000001</v>
      </c>
      <c r="N579" s="22">
        <v>40</v>
      </c>
      <c r="O579" s="22">
        <v>-16</v>
      </c>
      <c r="P579" s="22">
        <v>6</v>
      </c>
      <c r="Q579" s="64">
        <v>1.3000000000000001E-8</v>
      </c>
      <c r="R579" s="34">
        <v>2.0570624186704136E-3</v>
      </c>
      <c r="S579" s="25">
        <v>25.863963031325319</v>
      </c>
    </row>
    <row r="580" spans="1:19" x14ac:dyDescent="0.3">
      <c r="A580" s="25">
        <v>25.863963031325319</v>
      </c>
      <c r="B580" s="22" t="s">
        <v>238</v>
      </c>
      <c r="C580" s="62">
        <v>44527</v>
      </c>
      <c r="D580" s="63">
        <v>44527.042361111111</v>
      </c>
      <c r="E580" s="27">
        <v>9.183333333407063</v>
      </c>
      <c r="F580" s="22">
        <v>2779</v>
      </c>
      <c r="G580" s="22">
        <v>-2635</v>
      </c>
      <c r="H580" s="27">
        <v>2.802187</v>
      </c>
      <c r="I580" s="65">
        <v>1735262000</v>
      </c>
      <c r="J580" s="34">
        <v>2.0476489999999999E-3</v>
      </c>
      <c r="K580" s="27">
        <v>0.11971549999999999</v>
      </c>
      <c r="L580" s="66">
        <v>4.1707979999999999E-2</v>
      </c>
      <c r="M580" s="27">
        <v>0.13149369999999999</v>
      </c>
      <c r="N580" s="22">
        <v>47</v>
      </c>
      <c r="O580" s="22">
        <v>-22</v>
      </c>
      <c r="P580" s="22">
        <v>4</v>
      </c>
      <c r="Q580" s="64">
        <v>1.2E-8</v>
      </c>
      <c r="R580" s="34">
        <v>2.0570624186704136E-3</v>
      </c>
      <c r="S580" s="25">
        <v>25.863963031325319</v>
      </c>
    </row>
    <row r="581" spans="1:19" x14ac:dyDescent="0.3">
      <c r="A581" s="25">
        <v>25.870976975356896</v>
      </c>
      <c r="B581" s="22" t="s">
        <v>773</v>
      </c>
      <c r="C581" s="62">
        <v>44528</v>
      </c>
      <c r="D581" s="63">
        <v>44528.271527777775</v>
      </c>
      <c r="E581" s="27">
        <v>37.390000000081493</v>
      </c>
      <c r="F581" s="22">
        <v>1596</v>
      </c>
      <c r="G581" s="22">
        <v>-2832</v>
      </c>
      <c r="H581" s="27">
        <v>2.9425349999999999</v>
      </c>
      <c r="I581" s="65">
        <v>1930575000</v>
      </c>
      <c r="J581" s="34">
        <v>2.0476629999999999E-3</v>
      </c>
      <c r="K581" s="27">
        <v>0.1630586</v>
      </c>
      <c r="L581" s="66">
        <v>4.1639139999999998E-2</v>
      </c>
      <c r="M581" s="27">
        <v>0.158945</v>
      </c>
      <c r="N581" s="22">
        <v>36</v>
      </c>
      <c r="O581" s="22">
        <v>-26</v>
      </c>
      <c r="P581" s="22">
        <v>13</v>
      </c>
      <c r="Q581" s="64">
        <v>1.0999999999999999E-8</v>
      </c>
      <c r="R581" s="34">
        <v>2.0570764830309856E-3</v>
      </c>
      <c r="S581" s="25">
        <v>25.870976975356896</v>
      </c>
    </row>
    <row r="582" spans="1:19" x14ac:dyDescent="0.3">
      <c r="A582" s="25">
        <v>25.874483947372795</v>
      </c>
      <c r="B582" s="22" t="s">
        <v>169</v>
      </c>
      <c r="C582" s="62">
        <v>44526</v>
      </c>
      <c r="D582" s="63">
        <v>44526.884722222225</v>
      </c>
      <c r="E582" s="27">
        <v>5.4000000001396984</v>
      </c>
      <c r="F582" s="22">
        <v>2779</v>
      </c>
      <c r="G582" s="22">
        <v>-1734</v>
      </c>
      <c r="H582" s="27">
        <v>2.743201</v>
      </c>
      <c r="I582" s="65">
        <v>1712868000</v>
      </c>
      <c r="J582" s="34">
        <v>2.0476700000000001E-3</v>
      </c>
      <c r="K582" s="27">
        <v>0.13155040000000001</v>
      </c>
      <c r="L582" s="66">
        <v>4.2620850000000002E-2</v>
      </c>
      <c r="M582" s="27">
        <v>8.0311549999999995E-2</v>
      </c>
      <c r="N582" s="22">
        <v>42</v>
      </c>
      <c r="O582" s="22">
        <v>-13</v>
      </c>
      <c r="P582" s="22">
        <v>6</v>
      </c>
      <c r="Q582" s="64">
        <v>1.3000000000000001E-8</v>
      </c>
      <c r="R582" s="34">
        <v>2.057083515211272E-3</v>
      </c>
      <c r="S582" s="25">
        <v>25.874483947372795</v>
      </c>
    </row>
    <row r="583" spans="1:19" x14ac:dyDescent="0.3">
      <c r="A583" s="25">
        <v>25.880996895402131</v>
      </c>
      <c r="B583" s="22" t="s">
        <v>518</v>
      </c>
      <c r="C583" s="62">
        <v>44527</v>
      </c>
      <c r="D583" s="63">
        <v>44527.682638888888</v>
      </c>
      <c r="E583" s="27">
        <v>23.903333333500196</v>
      </c>
      <c r="F583" s="22">
        <v>2386</v>
      </c>
      <c r="G583" s="22">
        <v>-3413</v>
      </c>
      <c r="H583" s="27">
        <v>2.9508270000000003</v>
      </c>
      <c r="I583" s="65">
        <v>1663411000</v>
      </c>
      <c r="J583" s="34">
        <v>2.0476829999999998E-3</v>
      </c>
      <c r="K583" s="27">
        <v>0.1291834</v>
      </c>
      <c r="L583" s="66">
        <v>4.2110769999999999E-2</v>
      </c>
      <c r="M583" s="27">
        <v>0.11982329999999999</v>
      </c>
      <c r="N583" s="22">
        <v>48</v>
      </c>
      <c r="O583" s="22">
        <v>-24</v>
      </c>
      <c r="P583" s="22">
        <v>4</v>
      </c>
      <c r="Q583" s="64">
        <v>1.0999999999999999E-8</v>
      </c>
      <c r="R583" s="34">
        <v>2.0570965749746603E-3</v>
      </c>
      <c r="S583" s="25">
        <v>25.880996895402131</v>
      </c>
    </row>
    <row r="584" spans="1:19" x14ac:dyDescent="0.3">
      <c r="A584" s="25">
        <v>25.881497891404372</v>
      </c>
      <c r="B584" s="22" t="s">
        <v>646</v>
      </c>
      <c r="C584" s="62">
        <v>44527</v>
      </c>
      <c r="D584" s="63">
        <v>44527.975694444445</v>
      </c>
      <c r="E584" s="27">
        <v>30.613333333523478</v>
      </c>
      <c r="F584" s="22">
        <v>1836</v>
      </c>
      <c r="G584" s="22">
        <v>-2327</v>
      </c>
      <c r="H584" s="27">
        <v>3.0253030000000001</v>
      </c>
      <c r="I584" s="65">
        <v>1940622000</v>
      </c>
      <c r="J584" s="34">
        <v>2.0476840000000001E-3</v>
      </c>
      <c r="K584" s="27">
        <v>0.12395629999999999</v>
      </c>
      <c r="L584" s="66">
        <v>3.6945609999999997E-2</v>
      </c>
      <c r="M584" s="27">
        <v>0.13853260000000001</v>
      </c>
      <c r="N584" s="22">
        <v>40</v>
      </c>
      <c r="O584" s="22">
        <v>-32</v>
      </c>
      <c r="P584" s="22">
        <v>3</v>
      </c>
      <c r="Q584" s="64">
        <v>1.0999999999999999E-8</v>
      </c>
      <c r="R584" s="34">
        <v>2.057097579571844E-3</v>
      </c>
      <c r="S584" s="25">
        <v>25.881497891404372</v>
      </c>
    </row>
    <row r="585" spans="1:19" x14ac:dyDescent="0.3">
      <c r="A585" s="25">
        <v>25.88350187541355</v>
      </c>
      <c r="B585" s="22" t="s">
        <v>331</v>
      </c>
      <c r="C585" s="62">
        <v>44527</v>
      </c>
      <c r="D585" s="63">
        <v>44527.254861111112</v>
      </c>
      <c r="E585" s="27">
        <v>13.960000000081491</v>
      </c>
      <c r="F585" s="22">
        <v>2778</v>
      </c>
      <c r="G585" s="22">
        <v>-3413</v>
      </c>
      <c r="H585" s="27">
        <v>2.8642249999999998</v>
      </c>
      <c r="I585" s="65">
        <v>1820536000</v>
      </c>
      <c r="J585" s="34">
        <v>2.0476880000000002E-3</v>
      </c>
      <c r="K585" s="27">
        <v>9.891258E-2</v>
      </c>
      <c r="L585" s="66">
        <v>4.1539470000000002E-2</v>
      </c>
      <c r="M585" s="27">
        <v>0.29055330000000001</v>
      </c>
      <c r="N585" s="22">
        <v>46</v>
      </c>
      <c r="O585" s="22">
        <v>-25</v>
      </c>
      <c r="P585" s="22">
        <v>-1</v>
      </c>
      <c r="Q585" s="64">
        <v>1.2E-8</v>
      </c>
      <c r="R585" s="34">
        <v>2.057101597960579E-3</v>
      </c>
      <c r="S585" s="25">
        <v>25.88350187541355</v>
      </c>
    </row>
    <row r="586" spans="1:19" x14ac:dyDescent="0.3">
      <c r="A586" s="25">
        <v>25.889012831438407</v>
      </c>
      <c r="B586" s="22" t="s">
        <v>809</v>
      </c>
      <c r="C586" s="62">
        <v>44528</v>
      </c>
      <c r="D586" s="63">
        <v>44528.354166666664</v>
      </c>
      <c r="E586" s="27">
        <v>39.373333333418707</v>
      </c>
      <c r="F586" s="22">
        <v>2779</v>
      </c>
      <c r="G586" s="22">
        <v>-2472</v>
      </c>
      <c r="H586" s="27">
        <v>2.9232110000000002</v>
      </c>
      <c r="I586" s="65">
        <v>1885605000</v>
      </c>
      <c r="J586" s="34">
        <v>2.047699E-3</v>
      </c>
      <c r="K586" s="27">
        <v>0.11371819999999999</v>
      </c>
      <c r="L586" s="66">
        <v>3.9356639999999998E-2</v>
      </c>
      <c r="M586" s="27">
        <v>7.2021249999999995E-2</v>
      </c>
      <c r="N586" s="22">
        <v>46</v>
      </c>
      <c r="O586" s="22">
        <v>-27</v>
      </c>
      <c r="P586" s="22">
        <v>4</v>
      </c>
      <c r="Q586" s="64">
        <v>1E-8</v>
      </c>
      <c r="R586" s="34">
        <v>2.0571126485296001E-3</v>
      </c>
      <c r="S586" s="25">
        <v>25.889012831438407</v>
      </c>
    </row>
    <row r="587" spans="1:19" x14ac:dyDescent="0.3">
      <c r="A587" s="25">
        <v>25.890515819445127</v>
      </c>
      <c r="B587" s="22" t="s">
        <v>281</v>
      </c>
      <c r="C587" s="62">
        <v>44527</v>
      </c>
      <c r="D587" s="63">
        <v>44527.140972222223</v>
      </c>
      <c r="E587" s="27">
        <v>11.226666666744277</v>
      </c>
      <c r="F587" s="22">
        <v>2111</v>
      </c>
      <c r="G587" s="22">
        <v>-2226</v>
      </c>
      <c r="H587" s="27">
        <v>2.858514</v>
      </c>
      <c r="I587" s="65">
        <v>1787998000</v>
      </c>
      <c r="J587" s="34">
        <v>2.0477020000000002E-3</v>
      </c>
      <c r="K587" s="27">
        <v>0.1124713</v>
      </c>
      <c r="L587" s="66">
        <v>3.9133279999999999E-2</v>
      </c>
      <c r="M587" s="27">
        <v>8.5761119999999996E-2</v>
      </c>
      <c r="N587" s="22">
        <v>46</v>
      </c>
      <c r="O587" s="22">
        <v>-24</v>
      </c>
      <c r="P587" s="22">
        <v>7</v>
      </c>
      <c r="Q587" s="64">
        <v>1.2E-8</v>
      </c>
      <c r="R587" s="34">
        <v>2.0571156623211515E-3</v>
      </c>
      <c r="S587" s="25">
        <v>25.890515819445127</v>
      </c>
    </row>
    <row r="588" spans="1:19" x14ac:dyDescent="0.3">
      <c r="A588" s="25">
        <v>25.892018807451844</v>
      </c>
      <c r="B588" s="22" t="s">
        <v>595</v>
      </c>
      <c r="C588" s="62">
        <v>44527</v>
      </c>
      <c r="D588" s="63">
        <v>44527.859027777777</v>
      </c>
      <c r="E588" s="27">
        <v>27.813333333476912</v>
      </c>
      <c r="F588" s="22">
        <v>2661</v>
      </c>
      <c r="G588" s="22">
        <v>-2513</v>
      </c>
      <c r="H588" s="27">
        <v>2.9457420000000001</v>
      </c>
      <c r="I588" s="65">
        <v>1858164000</v>
      </c>
      <c r="J588" s="34">
        <v>2.0477049999999999E-3</v>
      </c>
      <c r="K588" s="27">
        <v>0.12542050000000002</v>
      </c>
      <c r="L588" s="66">
        <v>3.8513869999999999E-2</v>
      </c>
      <c r="M588" s="27">
        <v>0.1089783</v>
      </c>
      <c r="N588" s="22">
        <v>49</v>
      </c>
      <c r="O588" s="22">
        <v>-25</v>
      </c>
      <c r="P588" s="22">
        <v>8</v>
      </c>
      <c r="Q588" s="64">
        <v>1.0999999999999999E-8</v>
      </c>
      <c r="R588" s="34">
        <v>2.0571186761127024E-3</v>
      </c>
      <c r="S588" s="25">
        <v>25.892018807451844</v>
      </c>
    </row>
    <row r="589" spans="1:19" x14ac:dyDescent="0.3">
      <c r="A589" s="25">
        <v>25.896026775469984</v>
      </c>
      <c r="B589" s="22" t="s">
        <v>258</v>
      </c>
      <c r="C589" s="62">
        <v>44527</v>
      </c>
      <c r="D589" s="63">
        <v>44527.088194444441</v>
      </c>
      <c r="E589" s="27">
        <v>10.283333333325572</v>
      </c>
      <c r="F589" s="22">
        <v>2190</v>
      </c>
      <c r="G589" s="22">
        <v>-2308</v>
      </c>
      <c r="H589" s="27">
        <v>2.8416939999999999</v>
      </c>
      <c r="I589" s="65">
        <v>1764209000</v>
      </c>
      <c r="J589" s="34">
        <v>2.0477130000000001E-3</v>
      </c>
      <c r="K589" s="27">
        <v>0.118432</v>
      </c>
      <c r="L589" s="66">
        <v>4.0531629999999999E-2</v>
      </c>
      <c r="M589" s="27">
        <v>0.33125349999999998</v>
      </c>
      <c r="N589" s="22">
        <v>43</v>
      </c>
      <c r="O589" s="22">
        <v>-27</v>
      </c>
      <c r="P589" s="22">
        <v>7</v>
      </c>
      <c r="Q589" s="64">
        <v>1.2E-8</v>
      </c>
      <c r="R589" s="34">
        <v>2.0571267128901725E-3</v>
      </c>
      <c r="S589" s="25">
        <v>25.896026775469984</v>
      </c>
    </row>
    <row r="590" spans="1:19" x14ac:dyDescent="0.3">
      <c r="A590" s="25">
        <v>25.896026775469984</v>
      </c>
      <c r="B590" s="22" t="s">
        <v>815</v>
      </c>
      <c r="C590" s="62">
        <v>44528</v>
      </c>
      <c r="D590" s="63">
        <v>44528.368055555555</v>
      </c>
      <c r="E590" s="27">
        <v>39.706666666790845</v>
      </c>
      <c r="F590" s="22">
        <v>2976</v>
      </c>
      <c r="G590" s="22">
        <v>-2472</v>
      </c>
      <c r="H590" s="27">
        <v>2.8998979999999999</v>
      </c>
      <c r="I590" s="65">
        <v>1898523000</v>
      </c>
      <c r="J590" s="34">
        <v>2.0477130000000001E-3</v>
      </c>
      <c r="K590" s="27">
        <v>0.11841409999999999</v>
      </c>
      <c r="L590" s="66">
        <v>3.8531849999999999E-2</v>
      </c>
      <c r="M590" s="27">
        <v>3.2616069999999997E-2</v>
      </c>
      <c r="N590" s="22">
        <v>48</v>
      </c>
      <c r="O590" s="22">
        <v>-25</v>
      </c>
      <c r="P590" s="22">
        <v>-2</v>
      </c>
      <c r="Q590" s="64">
        <v>1.0999999999999999E-8</v>
      </c>
      <c r="R590" s="34">
        <v>2.0571267128901725E-3</v>
      </c>
      <c r="S590" s="25">
        <v>25.896026775469984</v>
      </c>
    </row>
    <row r="591" spans="1:19" x14ac:dyDescent="0.3">
      <c r="A591" s="25">
        <v>25.898030759478942</v>
      </c>
      <c r="B591" s="22" t="s">
        <v>858</v>
      </c>
      <c r="C591" s="62">
        <v>44528</v>
      </c>
      <c r="D591" s="63">
        <v>44528.466666666667</v>
      </c>
      <c r="E591" s="27">
        <v>42.073333333488556</v>
      </c>
      <c r="F591" s="22">
        <v>1877</v>
      </c>
      <c r="G591" s="22">
        <v>-2594</v>
      </c>
      <c r="H591" s="27">
        <v>2.9611540000000001</v>
      </c>
      <c r="I591" s="65">
        <v>1962051000</v>
      </c>
      <c r="J591" s="34">
        <v>2.0477170000000001E-3</v>
      </c>
      <c r="K591" s="27">
        <v>0.12556899999999999</v>
      </c>
      <c r="L591" s="66">
        <v>3.7369579999999999E-2</v>
      </c>
      <c r="M591" s="27">
        <v>0.35243750000000001</v>
      </c>
      <c r="N591" s="22">
        <v>39</v>
      </c>
      <c r="O591" s="22">
        <v>-26</v>
      </c>
      <c r="P591" s="22">
        <v>5</v>
      </c>
      <c r="Q591" s="64">
        <v>1E-8</v>
      </c>
      <c r="R591" s="34">
        <v>2.0571307312789071E-3</v>
      </c>
      <c r="S591" s="25">
        <v>25.898030759478942</v>
      </c>
    </row>
    <row r="592" spans="1:19" x14ac:dyDescent="0.3">
      <c r="A592" s="25">
        <v>25.901036735492376</v>
      </c>
      <c r="B592" s="22" t="s">
        <v>509</v>
      </c>
      <c r="C592" s="62">
        <v>44527</v>
      </c>
      <c r="D592" s="63">
        <v>44527.662499999999</v>
      </c>
      <c r="E592" s="27">
        <v>23.420000000162982</v>
      </c>
      <c r="F592" s="22">
        <v>2778</v>
      </c>
      <c r="G592" s="22">
        <v>-2267</v>
      </c>
      <c r="H592" s="27">
        <v>2.9351030000000002</v>
      </c>
      <c r="I592" s="65">
        <v>1856804000</v>
      </c>
      <c r="J592" s="34">
        <v>2.047723E-3</v>
      </c>
      <c r="K592" s="27">
        <v>8.4814000000000001E-2</v>
      </c>
      <c r="L592" s="66">
        <v>4.2307270000000001E-2</v>
      </c>
      <c r="M592" s="27">
        <v>0.1120867</v>
      </c>
      <c r="N592" s="22">
        <v>48</v>
      </c>
      <c r="O592" s="22">
        <v>-25</v>
      </c>
      <c r="P592" s="22">
        <v>8</v>
      </c>
      <c r="Q592" s="64">
        <v>1.0999999999999999E-8</v>
      </c>
      <c r="R592" s="34">
        <v>2.0571367588620095E-3</v>
      </c>
      <c r="S592" s="25">
        <v>25.901036735492376</v>
      </c>
    </row>
    <row r="593" spans="1:19" x14ac:dyDescent="0.3">
      <c r="A593" s="25">
        <v>25.902539723499316</v>
      </c>
      <c r="B593" s="22" t="s">
        <v>863</v>
      </c>
      <c r="C593" s="62">
        <v>44528</v>
      </c>
      <c r="D593" s="63">
        <v>44528.477777777778</v>
      </c>
      <c r="E593" s="27">
        <v>42.340000000151342</v>
      </c>
      <c r="F593" s="22">
        <v>2818</v>
      </c>
      <c r="G593" s="22">
        <v>-1775</v>
      </c>
      <c r="H593" s="27">
        <v>2.9869699999999999</v>
      </c>
      <c r="I593" s="65">
        <v>1915154000</v>
      </c>
      <c r="J593" s="34">
        <v>2.0477260000000001E-3</v>
      </c>
      <c r="K593" s="27">
        <v>0.1254364</v>
      </c>
      <c r="L593" s="66">
        <v>3.7956620000000003E-2</v>
      </c>
      <c r="M593" s="27">
        <v>8.6847709999999995E-2</v>
      </c>
      <c r="N593" s="22">
        <v>44</v>
      </c>
      <c r="O593" s="22">
        <v>-33</v>
      </c>
      <c r="P593" s="22">
        <v>9</v>
      </c>
      <c r="Q593" s="64">
        <v>1E-8</v>
      </c>
      <c r="R593" s="34">
        <v>2.0571397726535609E-3</v>
      </c>
      <c r="S593" s="25">
        <v>25.902539723499316</v>
      </c>
    </row>
    <row r="594" spans="1:19" x14ac:dyDescent="0.3">
      <c r="A594" s="25">
        <v>25.910555659535596</v>
      </c>
      <c r="B594" s="22" t="s">
        <v>375</v>
      </c>
      <c r="C594" s="62">
        <v>44527</v>
      </c>
      <c r="D594" s="63">
        <v>44527.355555555558</v>
      </c>
      <c r="E594" s="27">
        <v>16.376666666767562</v>
      </c>
      <c r="F594" s="22">
        <v>3156</v>
      </c>
      <c r="G594" s="22">
        <v>-2577</v>
      </c>
      <c r="H594" s="27">
        <v>2.8292549999999999</v>
      </c>
      <c r="I594" s="65">
        <v>1779817000</v>
      </c>
      <c r="J594" s="34">
        <v>2.047742E-3</v>
      </c>
      <c r="K594" s="27">
        <v>0.13265269999999998</v>
      </c>
      <c r="L594" s="66">
        <v>4.0395529999999999E-2</v>
      </c>
      <c r="M594" s="27">
        <v>4.5437239999999997E-2</v>
      </c>
      <c r="N594" s="22">
        <v>52</v>
      </c>
      <c r="O594" s="22">
        <v>-25</v>
      </c>
      <c r="P594" s="22">
        <v>8</v>
      </c>
      <c r="Q594" s="64">
        <v>1.2E-8</v>
      </c>
      <c r="R594" s="34">
        <v>2.0571558462085006E-3</v>
      </c>
      <c r="S594" s="25">
        <v>25.910555659535596</v>
      </c>
    </row>
    <row r="595" spans="1:19" x14ac:dyDescent="0.3">
      <c r="A595" s="25">
        <v>25.91506462355575</v>
      </c>
      <c r="B595" s="22" t="s">
        <v>303</v>
      </c>
      <c r="C595" s="62">
        <v>44527</v>
      </c>
      <c r="D595" s="63">
        <v>44527.190972222219</v>
      </c>
      <c r="E595" s="27">
        <v>12.426666666639504</v>
      </c>
      <c r="F595" s="22">
        <v>3276</v>
      </c>
      <c r="G595" s="22">
        <v>-2656</v>
      </c>
      <c r="H595" s="27">
        <v>2.8768199999999999</v>
      </c>
      <c r="I595" s="65">
        <v>1748538000</v>
      </c>
      <c r="J595" s="34">
        <v>2.047751E-3</v>
      </c>
      <c r="K595" s="27">
        <v>0.14255660000000001</v>
      </c>
      <c r="L595" s="66">
        <v>4.0502009999999998E-2</v>
      </c>
      <c r="M595" s="27">
        <v>0.16667029999999999</v>
      </c>
      <c r="N595" s="22">
        <v>50</v>
      </c>
      <c r="O595" s="22">
        <v>-22</v>
      </c>
      <c r="P595" s="22">
        <v>22</v>
      </c>
      <c r="Q595" s="64">
        <v>1.2E-8</v>
      </c>
      <c r="R595" s="34">
        <v>2.0571648875831539E-3</v>
      </c>
      <c r="S595" s="25">
        <v>25.91506462355575</v>
      </c>
    </row>
    <row r="596" spans="1:19" x14ac:dyDescent="0.3">
      <c r="A596" s="25">
        <v>25.918070599569187</v>
      </c>
      <c r="B596" s="22" t="s">
        <v>888</v>
      </c>
      <c r="C596" s="62">
        <v>44528</v>
      </c>
      <c r="D596" s="63">
        <v>44528.535416666666</v>
      </c>
      <c r="E596" s="27">
        <v>43.723333333453631</v>
      </c>
      <c r="F596" s="22">
        <v>2622</v>
      </c>
      <c r="G596" s="22">
        <v>-2185</v>
      </c>
      <c r="H596" s="27">
        <v>2.9506709999999998</v>
      </c>
      <c r="I596" s="65">
        <v>1891313000</v>
      </c>
      <c r="J596" s="34">
        <v>2.0477569999999999E-3</v>
      </c>
      <c r="K596" s="27">
        <v>9.7788530000000012E-2</v>
      </c>
      <c r="L596" s="66">
        <v>3.5536980000000003E-2</v>
      </c>
      <c r="M596" s="27">
        <v>0.13978969999999999</v>
      </c>
      <c r="N596" s="22">
        <v>45</v>
      </c>
      <c r="O596" s="22">
        <v>-29</v>
      </c>
      <c r="P596" s="22">
        <v>4</v>
      </c>
      <c r="Q596" s="64">
        <v>1E-8</v>
      </c>
      <c r="R596" s="34">
        <v>2.0571709151662562E-3</v>
      </c>
      <c r="S596" s="25">
        <v>25.918070599569187</v>
      </c>
    </row>
    <row r="597" spans="1:19" x14ac:dyDescent="0.3">
      <c r="A597" s="25">
        <v>25.919573587576128</v>
      </c>
      <c r="B597" s="22" t="s">
        <v>493</v>
      </c>
      <c r="C597" s="62">
        <v>44527</v>
      </c>
      <c r="D597" s="63">
        <v>44527.625694444447</v>
      </c>
      <c r="E597" s="27">
        <v>22.536666666918901</v>
      </c>
      <c r="F597" s="22">
        <v>3236</v>
      </c>
      <c r="G597" s="22">
        <v>-1939</v>
      </c>
      <c r="H597" s="27">
        <v>2.9548169999999998</v>
      </c>
      <c r="I597" s="65">
        <v>1765889000</v>
      </c>
      <c r="J597" s="34">
        <v>2.04776E-3</v>
      </c>
      <c r="K597" s="27">
        <v>0.13046759999999999</v>
      </c>
      <c r="L597" s="66">
        <v>4.4236640000000001E-2</v>
      </c>
      <c r="M597" s="27">
        <v>0.28368539999999998</v>
      </c>
      <c r="N597" s="22">
        <v>55</v>
      </c>
      <c r="O597" s="22">
        <v>-27</v>
      </c>
      <c r="P597" s="22">
        <v>17</v>
      </c>
      <c r="Q597" s="64">
        <v>1.0999999999999999E-8</v>
      </c>
      <c r="R597" s="34">
        <v>2.0571739289578076E-3</v>
      </c>
      <c r="S597" s="25">
        <v>25.919573587576128</v>
      </c>
    </row>
    <row r="598" spans="1:19" x14ac:dyDescent="0.3">
      <c r="A598" s="25">
        <v>25.923581555594268</v>
      </c>
      <c r="B598" s="22" t="s">
        <v>590</v>
      </c>
      <c r="C598" s="62">
        <v>44527</v>
      </c>
      <c r="D598" s="63">
        <v>44527.847916666666</v>
      </c>
      <c r="E598" s="27">
        <v>27.546666666814126</v>
      </c>
      <c r="F598" s="22">
        <v>2190</v>
      </c>
      <c r="G598" s="22">
        <v>-3209</v>
      </c>
      <c r="H598" s="27">
        <v>2.9268100000000001</v>
      </c>
      <c r="I598" s="65">
        <v>1857783000</v>
      </c>
      <c r="J598" s="34">
        <v>2.0477680000000002E-3</v>
      </c>
      <c r="K598" s="27">
        <v>0.145013</v>
      </c>
      <c r="L598" s="66">
        <v>4.276398E-2</v>
      </c>
      <c r="M598" s="27">
        <v>0.32185599999999998</v>
      </c>
      <c r="N598" s="22">
        <v>45</v>
      </c>
      <c r="O598" s="22">
        <v>-21</v>
      </c>
      <c r="P598" s="22">
        <v>8</v>
      </c>
      <c r="Q598" s="64">
        <v>1.0999999999999999E-8</v>
      </c>
      <c r="R598" s="34">
        <v>2.0571819657352777E-3</v>
      </c>
      <c r="S598" s="25">
        <v>25.923581555594268</v>
      </c>
    </row>
    <row r="599" spans="1:19" x14ac:dyDescent="0.3">
      <c r="A599" s="25">
        <v>25.932098487632558</v>
      </c>
      <c r="B599" s="22" t="s">
        <v>786</v>
      </c>
      <c r="C599" s="62">
        <v>44528</v>
      </c>
      <c r="D599" s="63">
        <v>44528.301388888889</v>
      </c>
      <c r="E599" s="27">
        <v>38.106666666814128</v>
      </c>
      <c r="F599" s="22">
        <v>2857</v>
      </c>
      <c r="G599" s="22">
        <v>-2758</v>
      </c>
      <c r="H599" s="27">
        <v>2.8911359999999999</v>
      </c>
      <c r="I599" s="65">
        <v>1919289000</v>
      </c>
      <c r="J599" s="34">
        <v>2.0477849999999999E-3</v>
      </c>
      <c r="K599" s="27">
        <v>0.14498459999999999</v>
      </c>
      <c r="L599" s="66">
        <v>3.989612E-2</v>
      </c>
      <c r="M599" s="27">
        <v>2.962822E-2</v>
      </c>
      <c r="N599" s="22">
        <v>45</v>
      </c>
      <c r="O599" s="22">
        <v>-23</v>
      </c>
      <c r="P599" s="22">
        <v>5</v>
      </c>
      <c r="Q599" s="64">
        <v>1.0999999999999999E-8</v>
      </c>
      <c r="R599" s="34">
        <v>2.0571990438874007E-3</v>
      </c>
      <c r="S599" s="25">
        <v>25.932098487632558</v>
      </c>
    </row>
    <row r="600" spans="1:19" x14ac:dyDescent="0.3">
      <c r="A600" s="25">
        <v>25.933100479637261</v>
      </c>
      <c r="B600" s="22" t="s">
        <v>115</v>
      </c>
      <c r="C600" s="62">
        <v>44526</v>
      </c>
      <c r="D600" s="63">
        <v>44526.760416666664</v>
      </c>
      <c r="E600" s="27">
        <v>2.4166666666860692</v>
      </c>
      <c r="F600" s="22">
        <v>2150</v>
      </c>
      <c r="G600" s="22">
        <v>-2881</v>
      </c>
      <c r="H600" s="27">
        <v>2.8563239999999999</v>
      </c>
      <c r="I600" s="65">
        <v>1811916000</v>
      </c>
      <c r="J600" s="34">
        <v>2.0477870000000001E-3</v>
      </c>
      <c r="K600" s="27">
        <v>0.14002890000000001</v>
      </c>
      <c r="L600" s="66">
        <v>4.662968E-2</v>
      </c>
      <c r="M600" s="27">
        <v>0.39571149999999999</v>
      </c>
      <c r="N600" s="22">
        <v>33</v>
      </c>
      <c r="O600" s="22">
        <v>-10</v>
      </c>
      <c r="P600" s="22">
        <v>-1</v>
      </c>
      <c r="Q600" s="64">
        <v>1.3000000000000001E-8</v>
      </c>
      <c r="R600" s="34">
        <v>2.0572010530817684E-3</v>
      </c>
      <c r="S600" s="25">
        <v>25.933100479637261</v>
      </c>
    </row>
    <row r="601" spans="1:19" x14ac:dyDescent="0.3">
      <c r="A601" s="25">
        <v>25.940615419671076</v>
      </c>
      <c r="B601" s="22" t="s">
        <v>312</v>
      </c>
      <c r="C601" s="62">
        <v>44527</v>
      </c>
      <c r="D601" s="63">
        <v>44527.211805555555</v>
      </c>
      <c r="E601" s="27">
        <v>12.926666666697711</v>
      </c>
      <c r="F601" s="22">
        <v>3036</v>
      </c>
      <c r="G601" s="22">
        <v>-2497</v>
      </c>
      <c r="H601" s="27">
        <v>2.8797930000000003</v>
      </c>
      <c r="I601" s="65">
        <v>1794168000</v>
      </c>
      <c r="J601" s="34">
        <v>2.047802E-3</v>
      </c>
      <c r="K601" s="27">
        <v>0.11745520000000001</v>
      </c>
      <c r="L601" s="66">
        <v>3.8488719999999997E-2</v>
      </c>
      <c r="M601" s="27">
        <v>5.8775969999999997E-2</v>
      </c>
      <c r="N601" s="22">
        <v>48</v>
      </c>
      <c r="O601" s="22">
        <v>-23</v>
      </c>
      <c r="P601" s="22">
        <v>10</v>
      </c>
      <c r="Q601" s="64">
        <v>1.2E-8</v>
      </c>
      <c r="R601" s="34">
        <v>2.0572161220395245E-3</v>
      </c>
      <c r="S601" s="25">
        <v>25.940615419671076</v>
      </c>
    </row>
    <row r="602" spans="1:19" x14ac:dyDescent="0.3">
      <c r="A602" s="25">
        <v>25.948631355707128</v>
      </c>
      <c r="B602" s="22" t="s">
        <v>357</v>
      </c>
      <c r="C602" s="62">
        <v>44527</v>
      </c>
      <c r="D602" s="63">
        <v>44527.314583333333</v>
      </c>
      <c r="E602" s="27">
        <v>15.393333333372139</v>
      </c>
      <c r="F602" s="22">
        <v>3156</v>
      </c>
      <c r="G602" s="22">
        <v>-3174</v>
      </c>
      <c r="H602" s="27">
        <v>2.8553069999999998</v>
      </c>
      <c r="I602" s="65">
        <v>1793131000</v>
      </c>
      <c r="J602" s="34">
        <v>2.0478179999999999E-3</v>
      </c>
      <c r="K602" s="27">
        <v>0.12734770000000001</v>
      </c>
      <c r="L602" s="66">
        <v>4.3828279999999997E-2</v>
      </c>
      <c r="M602" s="27">
        <v>0.33961799999999998</v>
      </c>
      <c r="N602" s="22">
        <v>54</v>
      </c>
      <c r="O602" s="22">
        <v>-23</v>
      </c>
      <c r="P602" s="22">
        <v>5</v>
      </c>
      <c r="Q602" s="64">
        <v>1.2E-8</v>
      </c>
      <c r="R602" s="34">
        <v>2.0572321955944638E-3</v>
      </c>
      <c r="S602" s="25">
        <v>25.948631355707128</v>
      </c>
    </row>
    <row r="603" spans="1:19" x14ac:dyDescent="0.3">
      <c r="A603" s="25">
        <v>25.951637331720789</v>
      </c>
      <c r="B603" s="22" t="s">
        <v>133</v>
      </c>
      <c r="C603" s="62">
        <v>44526</v>
      </c>
      <c r="D603" s="63">
        <v>44526.802083333336</v>
      </c>
      <c r="E603" s="27">
        <v>3.4166666668024845</v>
      </c>
      <c r="F603" s="22">
        <v>2151</v>
      </c>
      <c r="G603" s="22">
        <v>-2021</v>
      </c>
      <c r="H603" s="27">
        <v>2.8564799999999999</v>
      </c>
      <c r="I603" s="65">
        <v>1810607000</v>
      </c>
      <c r="J603" s="34">
        <v>2.0478240000000002E-3</v>
      </c>
      <c r="K603" s="27">
        <v>0.12785460000000001</v>
      </c>
      <c r="L603" s="66">
        <v>4.0445139999999997E-2</v>
      </c>
      <c r="M603" s="27">
        <v>0.14452019999999999</v>
      </c>
      <c r="N603" s="22">
        <v>37</v>
      </c>
      <c r="O603" s="22">
        <v>-12</v>
      </c>
      <c r="P603" s="22">
        <v>3</v>
      </c>
      <c r="Q603" s="64">
        <v>1.3000000000000001E-8</v>
      </c>
      <c r="R603" s="34">
        <v>2.0572382231775666E-3</v>
      </c>
      <c r="S603" s="25">
        <v>25.951637331720789</v>
      </c>
    </row>
    <row r="604" spans="1:19" x14ac:dyDescent="0.3">
      <c r="A604" s="25">
        <v>25.963160239772741</v>
      </c>
      <c r="B604" s="22" t="s">
        <v>600</v>
      </c>
      <c r="C604" s="62">
        <v>44527</v>
      </c>
      <c r="D604" s="63">
        <v>44527.870833333334</v>
      </c>
      <c r="E604" s="27">
        <v>28.096666666860692</v>
      </c>
      <c r="F604" s="22">
        <v>2858</v>
      </c>
      <c r="G604" s="22">
        <v>-2553</v>
      </c>
      <c r="H604" s="27">
        <v>2.9340860000000002</v>
      </c>
      <c r="I604" s="65">
        <v>1883782000</v>
      </c>
      <c r="J604" s="34">
        <v>2.0478470000000002E-3</v>
      </c>
      <c r="K604" s="27">
        <v>0.111377</v>
      </c>
      <c r="L604" s="66">
        <v>4.4018179999999997E-2</v>
      </c>
      <c r="M604" s="27">
        <v>5.7295659999999998E-2</v>
      </c>
      <c r="N604" s="22">
        <v>48</v>
      </c>
      <c r="O604" s="22">
        <v>-24</v>
      </c>
      <c r="P604" s="22">
        <v>2</v>
      </c>
      <c r="Q604" s="64">
        <v>1.0999999999999999E-8</v>
      </c>
      <c r="R604" s="34">
        <v>2.0572613289127923E-3</v>
      </c>
      <c r="S604" s="25">
        <v>25.963160239772741</v>
      </c>
    </row>
    <row r="605" spans="1:19" x14ac:dyDescent="0.3">
      <c r="A605" s="25">
        <v>25.965665219784164</v>
      </c>
      <c r="B605" s="22" t="s">
        <v>161</v>
      </c>
      <c r="C605" s="62">
        <v>44526</v>
      </c>
      <c r="D605" s="63">
        <v>44526.865972222222</v>
      </c>
      <c r="E605" s="27">
        <v>4.9500000000698492</v>
      </c>
      <c r="F605" s="22">
        <v>1955</v>
      </c>
      <c r="G605" s="22">
        <v>-2758</v>
      </c>
      <c r="H605" s="27">
        <v>2.7781700000000003</v>
      </c>
      <c r="I605" s="65">
        <v>1754451000</v>
      </c>
      <c r="J605" s="34">
        <v>2.0478520000000002E-3</v>
      </c>
      <c r="K605" s="27">
        <v>0.13036900000000001</v>
      </c>
      <c r="L605" s="66">
        <v>4.0264830000000001E-2</v>
      </c>
      <c r="M605" s="27">
        <v>0.2676751</v>
      </c>
      <c r="N605" s="22">
        <v>41</v>
      </c>
      <c r="O605" s="22">
        <v>-18</v>
      </c>
      <c r="P605" s="22">
        <v>4</v>
      </c>
      <c r="Q605" s="64">
        <v>1.3000000000000001E-8</v>
      </c>
      <c r="R605" s="34">
        <v>2.057266351898711E-3</v>
      </c>
      <c r="S605" s="25">
        <v>25.965665219784164</v>
      </c>
    </row>
    <row r="606" spans="1:19" x14ac:dyDescent="0.3">
      <c r="A606" s="25">
        <v>25.96817019979536</v>
      </c>
      <c r="B606" s="22" t="s">
        <v>378</v>
      </c>
      <c r="C606" s="62">
        <v>44527</v>
      </c>
      <c r="D606" s="63">
        <v>44527.362500000003</v>
      </c>
      <c r="E606" s="27">
        <v>16.543333333453631</v>
      </c>
      <c r="F606" s="22">
        <v>1994</v>
      </c>
      <c r="G606" s="22">
        <v>-2758</v>
      </c>
      <c r="H606" s="27">
        <v>2.8357489999999999</v>
      </c>
      <c r="I606" s="65">
        <v>1843526000</v>
      </c>
      <c r="J606" s="34">
        <v>2.0478570000000001E-3</v>
      </c>
      <c r="K606" s="27">
        <v>0.1150521</v>
      </c>
      <c r="L606" s="66">
        <v>3.9379289999999997E-2</v>
      </c>
      <c r="M606" s="27">
        <v>0.3041702</v>
      </c>
      <c r="N606" s="22">
        <v>43</v>
      </c>
      <c r="O606" s="22">
        <v>-27</v>
      </c>
      <c r="P606" s="22">
        <v>2</v>
      </c>
      <c r="Q606" s="64">
        <v>1.2E-8</v>
      </c>
      <c r="R606" s="34">
        <v>2.0572713748846297E-3</v>
      </c>
      <c r="S606" s="25">
        <v>25.96817019979536</v>
      </c>
    </row>
    <row r="607" spans="1:19" x14ac:dyDescent="0.3">
      <c r="A607" s="25">
        <v>25.971677171811258</v>
      </c>
      <c r="B607" s="22" t="s">
        <v>164</v>
      </c>
      <c r="C607" s="62">
        <v>44526</v>
      </c>
      <c r="D607" s="63">
        <v>44526.872916666667</v>
      </c>
      <c r="E607" s="27">
        <v>5.1166666667559184</v>
      </c>
      <c r="F607" s="22">
        <v>3196</v>
      </c>
      <c r="G607" s="22">
        <v>-2776</v>
      </c>
      <c r="H607" s="27">
        <v>2.7656529999999999</v>
      </c>
      <c r="I607" s="65">
        <v>1712771000</v>
      </c>
      <c r="J607" s="34">
        <v>2.0478639999999999E-3</v>
      </c>
      <c r="K607" s="27">
        <v>0.10068149999999999</v>
      </c>
      <c r="L607" s="66">
        <v>4.1239530000000003E-2</v>
      </c>
      <c r="M607" s="27">
        <v>4.5776749999999998E-2</v>
      </c>
      <c r="N607" s="22">
        <v>45</v>
      </c>
      <c r="O607" s="22">
        <v>-13</v>
      </c>
      <c r="P607" s="22">
        <v>12</v>
      </c>
      <c r="Q607" s="64">
        <v>1.3000000000000001E-8</v>
      </c>
      <c r="R607" s="34">
        <v>2.0572784070649157E-3</v>
      </c>
      <c r="S607" s="25">
        <v>25.971677171811258</v>
      </c>
    </row>
    <row r="608" spans="1:19" x14ac:dyDescent="0.3">
      <c r="A608" s="25">
        <v>25.972679163815737</v>
      </c>
      <c r="B608" s="22" t="s">
        <v>547</v>
      </c>
      <c r="C608" s="62">
        <v>44527</v>
      </c>
      <c r="D608" s="63">
        <v>44527.749305555553</v>
      </c>
      <c r="E608" s="27">
        <v>25.503333333476913</v>
      </c>
      <c r="F608" s="22">
        <v>3276</v>
      </c>
      <c r="G608" s="22">
        <v>-2178</v>
      </c>
      <c r="H608" s="27">
        <v>2.924776</v>
      </c>
      <c r="I608" s="65">
        <v>1782079000</v>
      </c>
      <c r="J608" s="34">
        <v>2.0478660000000002E-3</v>
      </c>
      <c r="K608" s="27">
        <v>0.103015</v>
      </c>
      <c r="L608" s="66">
        <v>4.1891009999999999E-2</v>
      </c>
      <c r="M608" s="27">
        <v>0.1839432</v>
      </c>
      <c r="N608" s="22">
        <v>54</v>
      </c>
      <c r="O608" s="22">
        <v>-29</v>
      </c>
      <c r="P608" s="22">
        <v>18</v>
      </c>
      <c r="Q608" s="64">
        <v>1.0999999999999999E-8</v>
      </c>
      <c r="R608" s="34">
        <v>2.0572804162592834E-3</v>
      </c>
      <c r="S608" s="25">
        <v>25.972679163815737</v>
      </c>
    </row>
    <row r="609" spans="1:19" x14ac:dyDescent="0.3">
      <c r="A609" s="25">
        <v>25.975184143827157</v>
      </c>
      <c r="B609" s="22" t="s">
        <v>147</v>
      </c>
      <c r="C609" s="62">
        <v>44526</v>
      </c>
      <c r="D609" s="63">
        <v>44526.834027777775</v>
      </c>
      <c r="E609" s="27">
        <v>4.1833333333488554</v>
      </c>
      <c r="F609" s="22">
        <v>2543</v>
      </c>
      <c r="G609" s="22">
        <v>-2922</v>
      </c>
      <c r="H609" s="27">
        <v>2.7772320000000001</v>
      </c>
      <c r="I609" s="65">
        <v>1752873000</v>
      </c>
      <c r="J609" s="34">
        <v>2.0478710000000002E-3</v>
      </c>
      <c r="K609" s="27">
        <v>0.1584737</v>
      </c>
      <c r="L609" s="66">
        <v>4.2957769999999999E-2</v>
      </c>
      <c r="M609" s="27">
        <v>0.2778543</v>
      </c>
      <c r="N609" s="22">
        <v>40</v>
      </c>
      <c r="O609" s="22">
        <v>-17</v>
      </c>
      <c r="P609" s="22">
        <v>4</v>
      </c>
      <c r="Q609" s="64">
        <v>1.3000000000000001E-8</v>
      </c>
      <c r="R609" s="34">
        <v>2.0572854392452021E-3</v>
      </c>
      <c r="S609" s="25">
        <v>25.975184143827157</v>
      </c>
    </row>
    <row r="610" spans="1:19" x14ac:dyDescent="0.3">
      <c r="A610" s="25">
        <v>25.988210039885828</v>
      </c>
      <c r="B610" s="22" t="s">
        <v>787</v>
      </c>
      <c r="C610" s="62">
        <v>44528</v>
      </c>
      <c r="D610" s="63">
        <v>44528.303472222222</v>
      </c>
      <c r="E610" s="27">
        <v>38.156666666802487</v>
      </c>
      <c r="F610" s="22">
        <v>2661</v>
      </c>
      <c r="G610" s="22">
        <v>-3045</v>
      </c>
      <c r="H610" s="27">
        <v>2.905062</v>
      </c>
      <c r="I610" s="65">
        <v>1857852000</v>
      </c>
      <c r="J610" s="34">
        <v>2.0478969999999999E-3</v>
      </c>
      <c r="K610" s="27">
        <v>0.1512655</v>
      </c>
      <c r="L610" s="66">
        <v>3.9723149999999999E-2</v>
      </c>
      <c r="M610" s="27">
        <v>4.7790180000000002E-2</v>
      </c>
      <c r="N610" s="22">
        <v>44</v>
      </c>
      <c r="O610" s="22">
        <v>-23</v>
      </c>
      <c r="P610" s="22">
        <v>8</v>
      </c>
      <c r="Q610" s="64">
        <v>1E-8</v>
      </c>
      <c r="R610" s="34">
        <v>2.0573115587719788E-3</v>
      </c>
      <c r="S610" s="25">
        <v>25.988210039885828</v>
      </c>
    </row>
    <row r="611" spans="1:19" x14ac:dyDescent="0.3">
      <c r="A611" s="25">
        <v>25.988711035887846</v>
      </c>
      <c r="B611" s="22" t="s">
        <v>605</v>
      </c>
      <c r="C611" s="62">
        <v>44527</v>
      </c>
      <c r="D611" s="63">
        <v>44527.881944444445</v>
      </c>
      <c r="E611" s="27">
        <v>28.363333333523478</v>
      </c>
      <c r="F611" s="22">
        <v>3196</v>
      </c>
      <c r="G611" s="22">
        <v>-2059</v>
      </c>
      <c r="H611" s="27">
        <v>2.90029</v>
      </c>
      <c r="I611" s="65">
        <v>1833120000</v>
      </c>
      <c r="J611" s="34">
        <v>2.0478979999999998E-3</v>
      </c>
      <c r="K611" s="27">
        <v>8.1261019999999989E-2</v>
      </c>
      <c r="L611" s="66">
        <v>3.7002889999999997E-2</v>
      </c>
      <c r="M611" s="27">
        <v>0.1697997</v>
      </c>
      <c r="N611" s="22">
        <v>53</v>
      </c>
      <c r="O611" s="22">
        <v>-30</v>
      </c>
      <c r="P611" s="22">
        <v>8</v>
      </c>
      <c r="Q611" s="64">
        <v>1.0999999999999999E-8</v>
      </c>
      <c r="R611" s="34">
        <v>2.0573125633691625E-3</v>
      </c>
      <c r="S611" s="25">
        <v>25.988711035887846</v>
      </c>
    </row>
    <row r="612" spans="1:19" x14ac:dyDescent="0.3">
      <c r="A612" s="25">
        <v>25.990214023894787</v>
      </c>
      <c r="B612" s="22" t="s">
        <v>254</v>
      </c>
      <c r="C612" s="62">
        <v>44527</v>
      </c>
      <c r="D612" s="63">
        <v>44527.07916666667</v>
      </c>
      <c r="E612" s="27">
        <v>10.066666666825768</v>
      </c>
      <c r="F612" s="22">
        <v>2779</v>
      </c>
      <c r="G612" s="22">
        <v>-2553</v>
      </c>
      <c r="H612" s="27">
        <v>2.8470140000000002</v>
      </c>
      <c r="I612" s="65">
        <v>1751717000</v>
      </c>
      <c r="J612" s="34">
        <v>2.047901E-3</v>
      </c>
      <c r="K612" s="27">
        <v>0.12320299999999999</v>
      </c>
      <c r="L612" s="66">
        <v>3.9437899999999998E-2</v>
      </c>
      <c r="M612" s="27">
        <v>0.16024869999999999</v>
      </c>
      <c r="N612" s="22">
        <v>47</v>
      </c>
      <c r="O612" s="22">
        <v>-22</v>
      </c>
      <c r="P612" s="22">
        <v>4</v>
      </c>
      <c r="Q612" s="64">
        <v>1.2E-8</v>
      </c>
      <c r="R612" s="34">
        <v>2.0573155771607139E-3</v>
      </c>
      <c r="S612" s="25">
        <v>25.990214023894787</v>
      </c>
    </row>
    <row r="613" spans="1:19" x14ac:dyDescent="0.3">
      <c r="A613" s="25">
        <v>25.994722987915164</v>
      </c>
      <c r="B613" s="70" t="s">
        <v>729</v>
      </c>
      <c r="C613" s="80">
        <v>44528</v>
      </c>
      <c r="D613" s="81">
        <v>44528.17083333333</v>
      </c>
      <c r="E613" s="27">
        <v>34.973333333395423</v>
      </c>
      <c r="F613" s="22">
        <v>3116</v>
      </c>
      <c r="G613" s="22">
        <v>-2617</v>
      </c>
      <c r="H613" s="27">
        <v>2.9278270000000002</v>
      </c>
      <c r="I613" s="65">
        <v>1878104000</v>
      </c>
      <c r="J613" s="34">
        <v>2.04791E-3</v>
      </c>
      <c r="K613" s="27">
        <v>0.10600470000000001</v>
      </c>
      <c r="L613" s="66">
        <v>3.7518599999999999E-2</v>
      </c>
      <c r="M613" s="27">
        <v>2.12818E-2</v>
      </c>
      <c r="N613" s="22">
        <v>46</v>
      </c>
      <c r="O613" s="22">
        <v>-26</v>
      </c>
      <c r="P613" s="22">
        <v>6</v>
      </c>
      <c r="Q613" s="64">
        <v>1.0999999999999999E-8</v>
      </c>
      <c r="R613" s="34">
        <v>2.0573246185353676E-3</v>
      </c>
      <c r="S613" s="25">
        <v>25.994722987915164</v>
      </c>
    </row>
    <row r="614" spans="1:19" x14ac:dyDescent="0.3">
      <c r="A614" s="25">
        <v>26.004241911958161</v>
      </c>
      <c r="B614" s="22" t="s">
        <v>653</v>
      </c>
      <c r="C614" s="62">
        <v>44527</v>
      </c>
      <c r="D614" s="63">
        <v>44527.992361111108</v>
      </c>
      <c r="E614" s="27">
        <v>31.013333333430346</v>
      </c>
      <c r="F614" s="22">
        <v>1994</v>
      </c>
      <c r="G614" s="22">
        <v>-2840</v>
      </c>
      <c r="H614" s="27">
        <v>3.0055109999999998</v>
      </c>
      <c r="I614" s="65">
        <v>1916625000</v>
      </c>
      <c r="J614" s="34">
        <v>2.047929E-3</v>
      </c>
      <c r="K614" s="27">
        <v>0.1135601</v>
      </c>
      <c r="L614" s="66">
        <v>3.750821E-2</v>
      </c>
      <c r="M614" s="27">
        <v>0.3323197</v>
      </c>
      <c r="N614" s="22">
        <v>42</v>
      </c>
      <c r="O614" s="22">
        <v>-23</v>
      </c>
      <c r="P614" s="22">
        <v>13</v>
      </c>
      <c r="Q614" s="64">
        <v>1.0999999999999999E-8</v>
      </c>
      <c r="R614" s="34">
        <v>2.0573437058818583E-3</v>
      </c>
      <c r="S614" s="25">
        <v>26.004241911958161</v>
      </c>
    </row>
    <row r="615" spans="1:19" x14ac:dyDescent="0.3">
      <c r="A615" s="25">
        <v>26.009752867983018</v>
      </c>
      <c r="B615" s="22" t="s">
        <v>124</v>
      </c>
      <c r="C615" s="62">
        <v>44526</v>
      </c>
      <c r="D615" s="63">
        <v>44526.78125</v>
      </c>
      <c r="E615" s="27">
        <v>2.9166666667442769</v>
      </c>
      <c r="F615" s="22">
        <v>3116</v>
      </c>
      <c r="G615" s="22">
        <v>-2856</v>
      </c>
      <c r="H615" s="27">
        <v>2.82816</v>
      </c>
      <c r="I615" s="65">
        <v>1791333000</v>
      </c>
      <c r="J615" s="34">
        <v>2.0479399999999998E-3</v>
      </c>
      <c r="K615" s="27">
        <v>0.13824500000000001</v>
      </c>
      <c r="L615" s="66">
        <v>4.021856E-2</v>
      </c>
      <c r="M615" s="27">
        <v>4.2081809999999997E-2</v>
      </c>
      <c r="N615" s="22">
        <v>38</v>
      </c>
      <c r="O615" s="22">
        <v>-10</v>
      </c>
      <c r="P615" s="22">
        <v>8</v>
      </c>
      <c r="Q615" s="64">
        <v>1.3000000000000001E-8</v>
      </c>
      <c r="R615" s="34">
        <v>2.0573547564508793E-3</v>
      </c>
      <c r="S615" s="25">
        <v>26.009752867983018</v>
      </c>
    </row>
    <row r="616" spans="1:19" x14ac:dyDescent="0.3">
      <c r="A616" s="25">
        <v>26.014261832003172</v>
      </c>
      <c r="B616" s="22" t="s">
        <v>867</v>
      </c>
      <c r="C616" s="62">
        <v>44528</v>
      </c>
      <c r="D616" s="63">
        <v>44528.487500000003</v>
      </c>
      <c r="E616" s="27">
        <v>42.573333333546763</v>
      </c>
      <c r="F616" s="22">
        <v>2190</v>
      </c>
      <c r="G616" s="22">
        <v>-2553</v>
      </c>
      <c r="H616" s="27">
        <v>3.0030069999999998</v>
      </c>
      <c r="I616" s="65">
        <v>1935845000</v>
      </c>
      <c r="J616" s="34">
        <v>2.0479489999999999E-3</v>
      </c>
      <c r="K616" s="27">
        <v>0.12283840000000001</v>
      </c>
      <c r="L616" s="66">
        <v>3.6360539999999997E-2</v>
      </c>
      <c r="M616" s="27">
        <v>0.23359489999999999</v>
      </c>
      <c r="N616" s="22">
        <v>42</v>
      </c>
      <c r="O616" s="22">
        <v>-27</v>
      </c>
      <c r="P616" s="22">
        <v>4</v>
      </c>
      <c r="Q616" s="64">
        <v>1E-8</v>
      </c>
      <c r="R616" s="34">
        <v>2.0573637978255326E-3</v>
      </c>
      <c r="S616" s="25">
        <v>26.014261832003172</v>
      </c>
    </row>
    <row r="617" spans="1:19" x14ac:dyDescent="0.3">
      <c r="A617" s="25">
        <v>26.021275776034969</v>
      </c>
      <c r="B617" s="22" t="s">
        <v>650</v>
      </c>
      <c r="C617" s="62">
        <v>44527</v>
      </c>
      <c r="D617" s="63">
        <v>44527.98541666667</v>
      </c>
      <c r="E617" s="27">
        <v>30.8466666669189</v>
      </c>
      <c r="F617" s="22">
        <v>2701</v>
      </c>
      <c r="G617" s="22">
        <v>-2553</v>
      </c>
      <c r="H617" s="27">
        <v>2.9765649999999999</v>
      </c>
      <c r="I617" s="65">
        <v>1913117000</v>
      </c>
      <c r="J617" s="34">
        <v>2.0479629999999999E-3</v>
      </c>
      <c r="K617" s="27">
        <v>0.1383607</v>
      </c>
      <c r="L617" s="66">
        <v>4.0852569999999998E-2</v>
      </c>
      <c r="M617" s="27">
        <v>0.19236429999999999</v>
      </c>
      <c r="N617" s="22">
        <v>45</v>
      </c>
      <c r="O617" s="22">
        <v>-26</v>
      </c>
      <c r="P617" s="22">
        <v>5</v>
      </c>
      <c r="Q617" s="64">
        <v>1.0999999999999999E-8</v>
      </c>
      <c r="R617" s="34">
        <v>2.0573778621861051E-3</v>
      </c>
      <c r="S617" s="25">
        <v>26.021275776034969</v>
      </c>
    </row>
    <row r="618" spans="1:19" x14ac:dyDescent="0.3">
      <c r="A618" s="25">
        <v>26.022277768039448</v>
      </c>
      <c r="B618" s="22" t="s">
        <v>583</v>
      </c>
      <c r="C618" s="62">
        <v>44527</v>
      </c>
      <c r="D618" s="63">
        <v>44527.831944444442</v>
      </c>
      <c r="E618" s="27">
        <v>27.163333333453629</v>
      </c>
      <c r="F618" s="22">
        <v>2386</v>
      </c>
      <c r="G618" s="22">
        <v>-1775</v>
      </c>
      <c r="H618" s="27">
        <v>2.9562249999999999</v>
      </c>
      <c r="I618" s="65">
        <v>1854561000</v>
      </c>
      <c r="J618" s="34">
        <v>2.0479650000000001E-3</v>
      </c>
      <c r="K618" s="27">
        <v>9.4491770000000003E-2</v>
      </c>
      <c r="L618" s="66">
        <v>4.1879470000000002E-2</v>
      </c>
      <c r="M618" s="27">
        <v>5.213433E-2</v>
      </c>
      <c r="N618" s="22">
        <v>46</v>
      </c>
      <c r="O618" s="22">
        <v>-28</v>
      </c>
      <c r="P618" s="22">
        <v>1</v>
      </c>
      <c r="Q618" s="64">
        <v>1.0999999999999999E-8</v>
      </c>
      <c r="R618" s="34">
        <v>2.0573798713804728E-3</v>
      </c>
      <c r="S618" s="25">
        <v>26.022277768039448</v>
      </c>
    </row>
    <row r="619" spans="1:19" x14ac:dyDescent="0.3">
      <c r="A619" s="25">
        <v>26.028790716068784</v>
      </c>
      <c r="B619" s="22" t="s">
        <v>813</v>
      </c>
      <c r="C619" s="62">
        <v>44528</v>
      </c>
      <c r="D619" s="63">
        <v>44528.363194444442</v>
      </c>
      <c r="E619" s="27">
        <v>39.590000000093134</v>
      </c>
      <c r="F619" s="22">
        <v>2739</v>
      </c>
      <c r="G619" s="22">
        <v>-1693</v>
      </c>
      <c r="H619" s="27">
        <v>2.9003680000000003</v>
      </c>
      <c r="I619" s="65">
        <v>1852616000</v>
      </c>
      <c r="J619" s="34">
        <v>2.0479780000000002E-3</v>
      </c>
      <c r="K619" s="27">
        <v>0.1096086</v>
      </c>
      <c r="L619" s="66">
        <v>3.9281099999999999E-2</v>
      </c>
      <c r="M619" s="27">
        <v>0.17146980000000001</v>
      </c>
      <c r="N619" s="22">
        <v>46</v>
      </c>
      <c r="O619" s="22">
        <v>-31</v>
      </c>
      <c r="P619" s="22">
        <v>6</v>
      </c>
      <c r="Q619" s="64">
        <v>1E-8</v>
      </c>
      <c r="R619" s="34">
        <v>2.0573929311438611E-3</v>
      </c>
      <c r="S619" s="25">
        <v>26.028790716068784</v>
      </c>
    </row>
    <row r="620" spans="1:19" x14ac:dyDescent="0.3">
      <c r="A620" s="25">
        <v>26.031796692082445</v>
      </c>
      <c r="B620" s="22" t="s">
        <v>633</v>
      </c>
      <c r="C620" s="62">
        <v>44527</v>
      </c>
      <c r="D620" s="63">
        <v>44527.946527777778</v>
      </c>
      <c r="E620" s="27">
        <v>29.913333333511837</v>
      </c>
      <c r="F620" s="22">
        <v>2151</v>
      </c>
      <c r="G620" s="22">
        <v>-1775</v>
      </c>
      <c r="H620" s="27">
        <v>2.9693679999999998</v>
      </c>
      <c r="I620" s="65">
        <v>1879552000</v>
      </c>
      <c r="J620" s="34">
        <v>2.0479840000000001E-3</v>
      </c>
      <c r="K620" s="27">
        <v>0.1294669</v>
      </c>
      <c r="L620" s="66">
        <v>4.2114150000000003E-2</v>
      </c>
      <c r="M620" s="27">
        <v>0.16246089999999999</v>
      </c>
      <c r="N620" s="22">
        <v>46</v>
      </c>
      <c r="O620" s="22">
        <v>-30</v>
      </c>
      <c r="P620" s="22">
        <v>2</v>
      </c>
      <c r="Q620" s="64">
        <v>1.0999999999999999E-8</v>
      </c>
      <c r="R620" s="34">
        <v>2.0573989587269635E-3</v>
      </c>
      <c r="S620" s="25">
        <v>26.031796692082445</v>
      </c>
    </row>
    <row r="621" spans="1:19" x14ac:dyDescent="0.3">
      <c r="A621" s="25">
        <v>26.034802668095878</v>
      </c>
      <c r="B621" s="22" t="s">
        <v>271</v>
      </c>
      <c r="C621" s="62">
        <v>44527</v>
      </c>
      <c r="D621" s="63">
        <v>44527.118055555555</v>
      </c>
      <c r="E621" s="27">
        <v>10.676666666697711</v>
      </c>
      <c r="F621" s="22">
        <v>2347</v>
      </c>
      <c r="G621" s="22">
        <v>-3291</v>
      </c>
      <c r="H621" s="27">
        <v>2.8334800000000002</v>
      </c>
      <c r="I621" s="65">
        <v>1764584000</v>
      </c>
      <c r="J621" s="34">
        <v>2.04799E-3</v>
      </c>
      <c r="K621" s="27">
        <v>0.1224061</v>
      </c>
      <c r="L621" s="66">
        <v>4.6003170000000003E-2</v>
      </c>
      <c r="M621" s="27">
        <v>0.42385800000000001</v>
      </c>
      <c r="N621" s="22">
        <v>46</v>
      </c>
      <c r="O621" s="22">
        <v>-22</v>
      </c>
      <c r="P621" s="22">
        <v>3</v>
      </c>
      <c r="Q621" s="64">
        <v>1.2E-8</v>
      </c>
      <c r="R621" s="34">
        <v>2.0574049863100658E-3</v>
      </c>
      <c r="S621" s="25">
        <v>26.034802668095878</v>
      </c>
    </row>
    <row r="622" spans="1:19" x14ac:dyDescent="0.3">
      <c r="A622" s="25">
        <v>26.038309640111777</v>
      </c>
      <c r="B622" s="22" t="s">
        <v>433</v>
      </c>
      <c r="C622" s="62">
        <v>44527</v>
      </c>
      <c r="D622" s="63">
        <v>44527.488194444442</v>
      </c>
      <c r="E622" s="27">
        <v>19.236666666814127</v>
      </c>
      <c r="F622" s="22">
        <v>2996</v>
      </c>
      <c r="G622" s="22">
        <v>-2975</v>
      </c>
      <c r="H622" s="27">
        <v>2.9508270000000003</v>
      </c>
      <c r="I622" s="65">
        <v>1881375000</v>
      </c>
      <c r="J622" s="34">
        <v>2.0479970000000002E-3</v>
      </c>
      <c r="K622" s="27">
        <v>0.12648599999999999</v>
      </c>
      <c r="L622" s="66">
        <v>4.1317680000000002E-2</v>
      </c>
      <c r="M622" s="27">
        <v>0.19442799999999999</v>
      </c>
      <c r="N622" s="22">
        <v>48</v>
      </c>
      <c r="O622" s="22">
        <v>-27</v>
      </c>
      <c r="P622" s="22">
        <v>8</v>
      </c>
      <c r="Q622" s="64">
        <v>1.2E-8</v>
      </c>
      <c r="R622" s="34">
        <v>2.0574120184903523E-3</v>
      </c>
      <c r="S622" s="25">
        <v>26.038309640111777</v>
      </c>
    </row>
    <row r="623" spans="1:19" x14ac:dyDescent="0.3">
      <c r="A623" s="25">
        <v>26.043319600134396</v>
      </c>
      <c r="B623" s="22" t="s">
        <v>714</v>
      </c>
      <c r="C623" s="62">
        <v>44528</v>
      </c>
      <c r="D623" s="63">
        <v>44528.136111111111</v>
      </c>
      <c r="E623" s="27">
        <v>34.463333333500195</v>
      </c>
      <c r="F623" s="22">
        <v>1876</v>
      </c>
      <c r="G623" s="22">
        <v>-1980</v>
      </c>
      <c r="H623" s="27">
        <v>2.9198469999999999</v>
      </c>
      <c r="I623" s="65">
        <v>1864729000</v>
      </c>
      <c r="J623" s="34">
        <v>2.0480070000000001E-3</v>
      </c>
      <c r="K623" s="27">
        <v>0.11596919999999999</v>
      </c>
      <c r="L623" s="66">
        <v>4.0330209999999998E-2</v>
      </c>
      <c r="M623" s="27">
        <v>0.16628509999999999</v>
      </c>
      <c r="N623" s="22">
        <v>41</v>
      </c>
      <c r="O623" s="22">
        <v>-28</v>
      </c>
      <c r="P623" s="22">
        <v>7</v>
      </c>
      <c r="Q623" s="64">
        <v>1.0999999999999999E-8</v>
      </c>
      <c r="R623" s="34">
        <v>2.0574220644621896E-3</v>
      </c>
      <c r="S623" s="25">
        <v>26.043319600134396</v>
      </c>
    </row>
    <row r="624" spans="1:19" x14ac:dyDescent="0.3">
      <c r="A624" s="25">
        <v>26.046325576147833</v>
      </c>
      <c r="B624" s="22" t="s">
        <v>189</v>
      </c>
      <c r="C624" s="62">
        <v>44526</v>
      </c>
      <c r="D624" s="63">
        <v>44526.930555555555</v>
      </c>
      <c r="E624" s="27">
        <v>6.5000000000582077</v>
      </c>
      <c r="F624" s="22">
        <v>2190</v>
      </c>
      <c r="G624" s="22">
        <v>-3291</v>
      </c>
      <c r="H624" s="27">
        <v>2.7950680000000001</v>
      </c>
      <c r="I624" s="65">
        <v>1664166000</v>
      </c>
      <c r="J624" s="34">
        <v>2.048013E-3</v>
      </c>
      <c r="K624" s="27">
        <v>0.1364052</v>
      </c>
      <c r="L624" s="66">
        <v>4.4784940000000002E-2</v>
      </c>
      <c r="M624" s="27">
        <v>0.63762160000000001</v>
      </c>
      <c r="N624" s="22">
        <v>44</v>
      </c>
      <c r="O624" s="22">
        <v>-19</v>
      </c>
      <c r="P624" s="22">
        <v>8</v>
      </c>
      <c r="Q624" s="64">
        <v>1.3000000000000001E-8</v>
      </c>
      <c r="R624" s="34">
        <v>2.0574280920452916E-3</v>
      </c>
      <c r="S624" s="25">
        <v>26.046325576147833</v>
      </c>
    </row>
    <row r="625" spans="1:19" x14ac:dyDescent="0.3">
      <c r="A625" s="25">
        <v>26.047327568152312</v>
      </c>
      <c r="B625" s="22" t="s">
        <v>807</v>
      </c>
      <c r="C625" s="62">
        <v>44528</v>
      </c>
      <c r="D625" s="63">
        <v>44528.349305555559</v>
      </c>
      <c r="E625" s="27">
        <v>39.256666666895619</v>
      </c>
      <c r="F625" s="22">
        <v>1596</v>
      </c>
      <c r="G625" s="22">
        <v>-3142</v>
      </c>
      <c r="H625" s="27">
        <v>2.9106939999999999</v>
      </c>
      <c r="I625" s="65">
        <v>1848964000</v>
      </c>
      <c r="J625" s="34">
        <v>2.0480149999999998E-3</v>
      </c>
      <c r="K625" s="27">
        <v>0.14449419999999999</v>
      </c>
      <c r="L625" s="66">
        <v>4.0689290000000003E-2</v>
      </c>
      <c r="M625" s="27">
        <v>0.203016</v>
      </c>
      <c r="N625" s="22">
        <v>40</v>
      </c>
      <c r="O625" s="22">
        <v>-21</v>
      </c>
      <c r="P625" s="22">
        <v>9</v>
      </c>
      <c r="Q625" s="64">
        <v>1E-8</v>
      </c>
      <c r="R625" s="34">
        <v>2.0574301012396589E-3</v>
      </c>
      <c r="S625" s="25">
        <v>26.047327568152312</v>
      </c>
    </row>
    <row r="626" spans="1:19" x14ac:dyDescent="0.3">
      <c r="A626" s="25">
        <v>26.051335536170448</v>
      </c>
      <c r="B626" s="22" t="s">
        <v>167</v>
      </c>
      <c r="C626" s="62">
        <v>44526</v>
      </c>
      <c r="D626" s="63">
        <v>44526.879861111112</v>
      </c>
      <c r="E626" s="27">
        <v>5.2833333334419876</v>
      </c>
      <c r="F626" s="22">
        <v>3156</v>
      </c>
      <c r="G626" s="22">
        <v>-3254</v>
      </c>
      <c r="H626" s="27">
        <v>2.7511809999999999</v>
      </c>
      <c r="I626" s="65">
        <v>1752614000</v>
      </c>
      <c r="J626" s="34">
        <v>2.0480229999999999E-3</v>
      </c>
      <c r="K626" s="27">
        <v>0.12459529999999999</v>
      </c>
      <c r="L626" s="66">
        <v>4.2642119999999999E-2</v>
      </c>
      <c r="M626" s="27">
        <v>0.17983930000000001</v>
      </c>
      <c r="N626" s="22">
        <v>42</v>
      </c>
      <c r="O626" s="22">
        <v>-17</v>
      </c>
      <c r="P626" s="22">
        <v>4</v>
      </c>
      <c r="Q626" s="64">
        <v>1.3000000000000001E-8</v>
      </c>
      <c r="R626" s="34">
        <v>2.057438138017129E-3</v>
      </c>
      <c r="S626" s="25">
        <v>26.051335536170448</v>
      </c>
    </row>
    <row r="627" spans="1:19" x14ac:dyDescent="0.3">
      <c r="A627" s="25">
        <v>26.052337528175151</v>
      </c>
      <c r="B627" s="22" t="s">
        <v>857</v>
      </c>
      <c r="C627" s="62">
        <v>44528</v>
      </c>
      <c r="D627" s="63">
        <v>44528.463888888888</v>
      </c>
      <c r="E627" s="27">
        <v>42.006666666779203</v>
      </c>
      <c r="F627" s="22">
        <v>2622</v>
      </c>
      <c r="G627" s="22">
        <v>-1980</v>
      </c>
      <c r="H627" s="27">
        <v>2.9706980000000001</v>
      </c>
      <c r="I627" s="65">
        <v>1927049000</v>
      </c>
      <c r="J627" s="34">
        <v>2.0480250000000002E-3</v>
      </c>
      <c r="K627" s="27">
        <v>0.11636969999999999</v>
      </c>
      <c r="L627" s="66">
        <v>3.6788269999999998E-2</v>
      </c>
      <c r="M627" s="27">
        <v>0.12516360000000001</v>
      </c>
      <c r="N627" s="22">
        <v>42</v>
      </c>
      <c r="O627" s="22">
        <v>-32</v>
      </c>
      <c r="P627" s="22">
        <v>5</v>
      </c>
      <c r="Q627" s="64">
        <v>1E-8</v>
      </c>
      <c r="R627" s="34">
        <v>2.0574401472114967E-3</v>
      </c>
      <c r="S627" s="25">
        <v>26.052337528175151</v>
      </c>
    </row>
    <row r="628" spans="1:19" x14ac:dyDescent="0.3">
      <c r="A628" s="25">
        <v>26.05734748819777</v>
      </c>
      <c r="B628" s="22" t="s">
        <v>489</v>
      </c>
      <c r="C628" s="62">
        <v>44527</v>
      </c>
      <c r="D628" s="63">
        <v>44527.616666666669</v>
      </c>
      <c r="E628" s="27">
        <v>22.320000000244473</v>
      </c>
      <c r="F628" s="22">
        <v>2504</v>
      </c>
      <c r="G628" s="22">
        <v>-3291</v>
      </c>
      <c r="H628" s="27">
        <v>2.9390139999999998</v>
      </c>
      <c r="I628" s="65">
        <v>1869168000</v>
      </c>
      <c r="J628" s="34">
        <v>2.0480350000000001E-3</v>
      </c>
      <c r="K628" s="27">
        <v>7.1974129999999997E-2</v>
      </c>
      <c r="L628" s="66">
        <v>3.9985899999999998E-2</v>
      </c>
      <c r="M628" s="27">
        <v>0.30182170000000003</v>
      </c>
      <c r="N628" s="22">
        <v>46</v>
      </c>
      <c r="O628" s="22">
        <v>-26</v>
      </c>
      <c r="P628" s="22">
        <v>9</v>
      </c>
      <c r="Q628" s="64">
        <v>1.0999999999999999E-8</v>
      </c>
      <c r="R628" s="34">
        <v>2.0574501931833341E-3</v>
      </c>
      <c r="S628" s="25">
        <v>26.05734748819777</v>
      </c>
    </row>
    <row r="629" spans="1:19" x14ac:dyDescent="0.3">
      <c r="A629" s="25">
        <v>26.059351472206949</v>
      </c>
      <c r="B629" s="22" t="s">
        <v>731</v>
      </c>
      <c r="C629" s="62">
        <v>44528</v>
      </c>
      <c r="D629" s="63">
        <v>44528.175694444442</v>
      </c>
      <c r="E629" s="27">
        <v>35.090000000093134</v>
      </c>
      <c r="F629" s="22">
        <v>2229</v>
      </c>
      <c r="G629" s="22">
        <v>-2103</v>
      </c>
      <c r="H629" s="27">
        <v>2.9366669999999999</v>
      </c>
      <c r="I629" s="65">
        <v>1889749000</v>
      </c>
      <c r="J629" s="34">
        <v>2.0480390000000002E-3</v>
      </c>
      <c r="K629" s="27">
        <v>0.11502270000000001</v>
      </c>
      <c r="L629" s="66">
        <v>3.7813050000000001E-2</v>
      </c>
      <c r="M629" s="27">
        <v>0.18832389999999999</v>
      </c>
      <c r="N629" s="22">
        <v>42</v>
      </c>
      <c r="O629" s="22">
        <v>-30</v>
      </c>
      <c r="P629" s="22">
        <v>4</v>
      </c>
      <c r="Q629" s="64">
        <v>1E-8</v>
      </c>
      <c r="R629" s="34">
        <v>2.0574542115720691E-3</v>
      </c>
      <c r="S629" s="25">
        <v>26.059351472206949</v>
      </c>
    </row>
    <row r="630" spans="1:19" x14ac:dyDescent="0.3">
      <c r="A630" s="25">
        <v>26.06836940024726</v>
      </c>
      <c r="B630" s="22" t="s">
        <v>282</v>
      </c>
      <c r="C630" s="62">
        <v>44527</v>
      </c>
      <c r="D630" s="63">
        <v>44527.143055555556</v>
      </c>
      <c r="E630" s="27">
        <v>11.276666666732636</v>
      </c>
      <c r="F630" s="22">
        <v>2897</v>
      </c>
      <c r="G630" s="22">
        <v>-3127</v>
      </c>
      <c r="H630" s="27">
        <v>2.868449</v>
      </c>
      <c r="I630" s="65">
        <v>1802715000</v>
      </c>
      <c r="J630" s="34">
        <v>2.0480569999999998E-3</v>
      </c>
      <c r="K630" s="27">
        <v>9.6147280000000002E-2</v>
      </c>
      <c r="L630" s="66">
        <v>4.3492919999999997E-2</v>
      </c>
      <c r="M630" s="27">
        <v>0.12679789999999999</v>
      </c>
      <c r="N630" s="22">
        <v>51</v>
      </c>
      <c r="O630" s="22">
        <v>-22</v>
      </c>
      <c r="P630" s="22">
        <v>5</v>
      </c>
      <c r="Q630" s="64">
        <v>1.2E-8</v>
      </c>
      <c r="R630" s="34">
        <v>2.0574722943213757E-3</v>
      </c>
      <c r="S630" s="25">
        <v>26.06836940024726</v>
      </c>
    </row>
    <row r="631" spans="1:19" x14ac:dyDescent="0.3">
      <c r="A631" s="25">
        <v>26.069872388254201</v>
      </c>
      <c r="B631" s="22" t="s">
        <v>710</v>
      </c>
      <c r="C631" s="62">
        <v>44528</v>
      </c>
      <c r="D631" s="63">
        <v>44528.127083333333</v>
      </c>
      <c r="E631" s="27">
        <v>34.246666666825767</v>
      </c>
      <c r="F631" s="22">
        <v>3156</v>
      </c>
      <c r="G631" s="22">
        <v>-3135</v>
      </c>
      <c r="H631" s="27">
        <v>2.9136669999999998</v>
      </c>
      <c r="I631" s="65">
        <v>1866581000</v>
      </c>
      <c r="J631" s="34">
        <v>2.04806E-3</v>
      </c>
      <c r="K631" s="27">
        <v>0.11298549999999999</v>
      </c>
      <c r="L631" s="66">
        <v>3.9560159999999997E-2</v>
      </c>
      <c r="M631" s="27">
        <v>0.1199447</v>
      </c>
      <c r="N631" s="22">
        <v>52</v>
      </c>
      <c r="O631" s="22">
        <v>-21</v>
      </c>
      <c r="P631" s="22">
        <v>0</v>
      </c>
      <c r="Q631" s="64">
        <v>1.0999999999999999E-8</v>
      </c>
      <c r="R631" s="34">
        <v>2.0574753081129271E-3</v>
      </c>
      <c r="S631" s="25">
        <v>26.069872388254201</v>
      </c>
    </row>
    <row r="632" spans="1:19" x14ac:dyDescent="0.3">
      <c r="A632" s="25">
        <v>26.072878364267638</v>
      </c>
      <c r="B632" s="22" t="s">
        <v>617</v>
      </c>
      <c r="C632" s="62">
        <v>44527</v>
      </c>
      <c r="D632" s="63">
        <v>44527.909722222219</v>
      </c>
      <c r="E632" s="27">
        <v>29.030000000093132</v>
      </c>
      <c r="F632" s="22">
        <v>2818</v>
      </c>
      <c r="G632" s="22">
        <v>-2349</v>
      </c>
      <c r="H632" s="27">
        <v>2.9090509999999998</v>
      </c>
      <c r="I632" s="65">
        <v>1855690000</v>
      </c>
      <c r="J632" s="34">
        <v>2.0480659999999999E-3</v>
      </c>
      <c r="K632" s="27">
        <v>0.12324840000000001</v>
      </c>
      <c r="L632" s="66">
        <v>3.7912679999999997E-2</v>
      </c>
      <c r="M632" s="27">
        <v>0.210977</v>
      </c>
      <c r="N632" s="22">
        <v>49</v>
      </c>
      <c r="O632" s="22">
        <v>-25</v>
      </c>
      <c r="P632" s="22">
        <v>4</v>
      </c>
      <c r="Q632" s="64">
        <v>1.0999999999999999E-8</v>
      </c>
      <c r="R632" s="34">
        <v>2.0574813356960295E-3</v>
      </c>
      <c r="S632" s="25">
        <v>26.072878364267638</v>
      </c>
    </row>
    <row r="633" spans="1:19" x14ac:dyDescent="0.3">
      <c r="A633" s="25">
        <v>26.077888324290033</v>
      </c>
      <c r="B633" s="22" t="s">
        <v>356</v>
      </c>
      <c r="C633" s="62">
        <v>44527</v>
      </c>
      <c r="D633" s="63">
        <v>44527.3125</v>
      </c>
      <c r="E633" s="27">
        <v>15.34333333338378</v>
      </c>
      <c r="F633" s="22">
        <v>2700</v>
      </c>
      <c r="G633" s="22">
        <v>-1939</v>
      </c>
      <c r="H633" s="27">
        <v>2.8545239999999996</v>
      </c>
      <c r="I633" s="65">
        <v>1784714000</v>
      </c>
      <c r="J633" s="34">
        <v>2.0480759999999998E-3</v>
      </c>
      <c r="K633" s="27">
        <v>0.12716089999999999</v>
      </c>
      <c r="L633" s="66">
        <v>4.004709E-2</v>
      </c>
      <c r="M633" s="27">
        <v>0.29496030000000001</v>
      </c>
      <c r="N633" s="22">
        <v>46</v>
      </c>
      <c r="O633" s="22">
        <v>-29</v>
      </c>
      <c r="P633" s="22">
        <v>10</v>
      </c>
      <c r="Q633" s="64">
        <v>1.2E-8</v>
      </c>
      <c r="R633" s="34">
        <v>2.0574913816678664E-3</v>
      </c>
      <c r="S633" s="25">
        <v>26.077888324290033</v>
      </c>
    </row>
    <row r="634" spans="1:19" x14ac:dyDescent="0.3">
      <c r="A634" s="25">
        <v>26.093920196362362</v>
      </c>
      <c r="B634" s="22" t="s">
        <v>635</v>
      </c>
      <c r="C634" s="62">
        <v>44527</v>
      </c>
      <c r="D634" s="63">
        <v>44527.950694444444</v>
      </c>
      <c r="E634" s="27">
        <v>30.013333333488553</v>
      </c>
      <c r="F634" s="22">
        <v>3036</v>
      </c>
      <c r="G634" s="22">
        <v>-2577</v>
      </c>
      <c r="H634" s="27">
        <v>2.97899</v>
      </c>
      <c r="I634" s="65">
        <v>1912329000</v>
      </c>
      <c r="J634" s="34">
        <v>2.0481079999999999E-3</v>
      </c>
      <c r="K634" s="27">
        <v>0.11032449999999999</v>
      </c>
      <c r="L634" s="66">
        <v>3.55561E-2</v>
      </c>
      <c r="M634" s="27">
        <v>9.5437309999999997E-2</v>
      </c>
      <c r="N634" s="22">
        <v>47</v>
      </c>
      <c r="O634" s="22">
        <v>-28</v>
      </c>
      <c r="P634" s="22">
        <v>3</v>
      </c>
      <c r="Q634" s="64">
        <v>1.0999999999999999E-8</v>
      </c>
      <c r="R634" s="34">
        <v>2.0575235287777459E-3</v>
      </c>
      <c r="S634" s="25">
        <v>26.093920196362362</v>
      </c>
    </row>
    <row r="635" spans="1:19" x14ac:dyDescent="0.3">
      <c r="A635" s="25">
        <v>26.093920196362362</v>
      </c>
      <c r="B635" s="22" t="s">
        <v>893</v>
      </c>
      <c r="C635" s="62">
        <v>44528</v>
      </c>
      <c r="D635" s="63">
        <v>44528.546527777777</v>
      </c>
      <c r="E635" s="27">
        <v>43.990000000116417</v>
      </c>
      <c r="F635" s="22">
        <v>2700</v>
      </c>
      <c r="G635" s="22">
        <v>-2349</v>
      </c>
      <c r="H635" s="27">
        <v>2.9020109999999999</v>
      </c>
      <c r="I635" s="65">
        <v>1920714000</v>
      </c>
      <c r="J635" s="34">
        <v>2.0481079999999999E-3</v>
      </c>
      <c r="K635" s="27">
        <v>0.13886960000000001</v>
      </c>
      <c r="L635" s="66">
        <v>3.4291670000000003E-2</v>
      </c>
      <c r="M635" s="27">
        <v>0.21412929999999999</v>
      </c>
      <c r="N635" s="22">
        <v>42</v>
      </c>
      <c r="O635" s="22">
        <v>-28</v>
      </c>
      <c r="P635" s="22">
        <v>4</v>
      </c>
      <c r="Q635" s="64">
        <v>1E-8</v>
      </c>
      <c r="R635" s="34">
        <v>2.0575235287777459E-3</v>
      </c>
      <c r="S635" s="25">
        <v>26.093920196362362</v>
      </c>
    </row>
    <row r="636" spans="1:19" x14ac:dyDescent="0.3">
      <c r="A636" s="25">
        <v>26.097427168378484</v>
      </c>
      <c r="B636" s="22" t="s">
        <v>306</v>
      </c>
      <c r="C636" s="62">
        <v>44527</v>
      </c>
      <c r="D636" s="63">
        <v>44527.197916666664</v>
      </c>
      <c r="E636" s="27">
        <v>12.593333333325573</v>
      </c>
      <c r="F636" s="22">
        <v>1954</v>
      </c>
      <c r="G636" s="22">
        <v>-2799</v>
      </c>
      <c r="H636" s="27">
        <v>2.8858170000000003</v>
      </c>
      <c r="I636" s="65">
        <v>1815833000</v>
      </c>
      <c r="J636" s="34">
        <v>2.0481150000000001E-3</v>
      </c>
      <c r="K636" s="27">
        <v>7.3078099999999993E-2</v>
      </c>
      <c r="L636" s="66">
        <v>4.021959E-2</v>
      </c>
      <c r="M636" s="27">
        <v>0.2197054</v>
      </c>
      <c r="N636" s="22">
        <v>46</v>
      </c>
      <c r="O636" s="22">
        <v>-25</v>
      </c>
      <c r="P636" s="22">
        <v>6</v>
      </c>
      <c r="Q636" s="64">
        <v>1.2E-8</v>
      </c>
      <c r="R636" s="34">
        <v>2.0575305609580323E-3</v>
      </c>
      <c r="S636" s="25">
        <v>26.097427168378484</v>
      </c>
    </row>
    <row r="637" spans="1:19" x14ac:dyDescent="0.3">
      <c r="A637" s="25">
        <v>26.100433144391921</v>
      </c>
      <c r="B637" s="22" t="s">
        <v>244</v>
      </c>
      <c r="C637" s="62">
        <v>44527</v>
      </c>
      <c r="D637" s="63">
        <v>44527.056250000001</v>
      </c>
      <c r="E637" s="27">
        <v>9.5166666667792015</v>
      </c>
      <c r="F637" s="22">
        <v>1596</v>
      </c>
      <c r="G637" s="22">
        <v>-2909</v>
      </c>
      <c r="H637" s="27">
        <v>2.8052380000000001</v>
      </c>
      <c r="I637" s="65">
        <v>1716063000</v>
      </c>
      <c r="J637" s="34">
        <v>2.048121E-3</v>
      </c>
      <c r="K637" s="27">
        <v>0.16385520000000001</v>
      </c>
      <c r="L637" s="66">
        <v>4.4536300000000001E-2</v>
      </c>
      <c r="M637" s="27">
        <v>0.1930299</v>
      </c>
      <c r="N637" s="22">
        <v>43</v>
      </c>
      <c r="O637" s="22">
        <v>-22</v>
      </c>
      <c r="P637" s="22">
        <v>4</v>
      </c>
      <c r="Q637" s="64">
        <v>1.2E-8</v>
      </c>
      <c r="R637" s="34">
        <v>2.0575365885411347E-3</v>
      </c>
      <c r="S637" s="25">
        <v>26.100433144391921</v>
      </c>
    </row>
    <row r="638" spans="1:19" x14ac:dyDescent="0.3">
      <c r="A638" s="25">
        <v>26.100934140394159</v>
      </c>
      <c r="B638" s="22" t="s">
        <v>377</v>
      </c>
      <c r="C638" s="62">
        <v>44527</v>
      </c>
      <c r="D638" s="63">
        <v>44527.36041666667</v>
      </c>
      <c r="E638" s="27">
        <v>16.493333333465273</v>
      </c>
      <c r="F638" s="22">
        <v>1596</v>
      </c>
      <c r="G638" s="22">
        <v>-3414</v>
      </c>
      <c r="H638" s="27">
        <v>2.834184</v>
      </c>
      <c r="I638" s="65">
        <v>1752150000</v>
      </c>
      <c r="J638" s="34">
        <v>2.0481219999999999E-3</v>
      </c>
      <c r="K638" s="27">
        <v>9.756476E-2</v>
      </c>
      <c r="L638" s="66">
        <v>4.4765909999999999E-2</v>
      </c>
      <c r="M638" s="27">
        <v>0.2378817</v>
      </c>
      <c r="N638" s="22">
        <v>46</v>
      </c>
      <c r="O638" s="22">
        <v>-22</v>
      </c>
      <c r="P638" s="22">
        <v>6</v>
      </c>
      <c r="Q638" s="64">
        <v>1.2E-8</v>
      </c>
      <c r="R638" s="34">
        <v>2.0575375931383183E-3</v>
      </c>
      <c r="S638" s="25">
        <v>26.100934140394159</v>
      </c>
    </row>
    <row r="639" spans="1:19" x14ac:dyDescent="0.3">
      <c r="A639" s="25">
        <v>26.1014351363964</v>
      </c>
      <c r="B639" s="22" t="s">
        <v>180</v>
      </c>
      <c r="C639" s="62">
        <v>44526</v>
      </c>
      <c r="D639" s="63">
        <v>44526.909722222219</v>
      </c>
      <c r="E639" s="27">
        <v>6</v>
      </c>
      <c r="F639" s="22">
        <v>2661</v>
      </c>
      <c r="G639" s="22">
        <v>-2308</v>
      </c>
      <c r="H639" s="27">
        <v>2.788732</v>
      </c>
      <c r="I639" s="65">
        <v>1743032000</v>
      </c>
      <c r="J639" s="34">
        <v>2.0481229999999998E-3</v>
      </c>
      <c r="K639" s="27">
        <v>0.1223563</v>
      </c>
      <c r="L639" s="66">
        <v>4.0345989999999998E-2</v>
      </c>
      <c r="M639" s="27">
        <v>0.21789330000000001</v>
      </c>
      <c r="N639" s="22">
        <v>44</v>
      </c>
      <c r="O639" s="22">
        <v>-20</v>
      </c>
      <c r="P639" s="22">
        <v>9</v>
      </c>
      <c r="Q639" s="64">
        <v>1.2E-8</v>
      </c>
      <c r="R639" s="34">
        <v>2.057538597735502E-3</v>
      </c>
      <c r="S639" s="25">
        <v>26.1014351363964</v>
      </c>
    </row>
    <row r="640" spans="1:19" x14ac:dyDescent="0.3">
      <c r="A640" s="25">
        <v>26.108950076430439</v>
      </c>
      <c r="B640" s="22" t="s">
        <v>309</v>
      </c>
      <c r="C640" s="62">
        <v>44527</v>
      </c>
      <c r="D640" s="63">
        <v>44527.204861111109</v>
      </c>
      <c r="E640" s="27">
        <v>12.760000000011642</v>
      </c>
      <c r="F640" s="22">
        <v>3076</v>
      </c>
      <c r="G640" s="22">
        <v>-2258</v>
      </c>
      <c r="H640" s="27">
        <v>2.9058440000000001</v>
      </c>
      <c r="I640" s="65">
        <v>1800342000</v>
      </c>
      <c r="J640" s="34">
        <v>2.0481380000000001E-3</v>
      </c>
      <c r="K640" s="27">
        <v>8.4970429999999986E-2</v>
      </c>
      <c r="L640" s="66">
        <v>3.9514979999999998E-2</v>
      </c>
      <c r="M640" s="27">
        <v>0.2301938</v>
      </c>
      <c r="N640" s="22">
        <v>47</v>
      </c>
      <c r="O640" s="22">
        <v>-25</v>
      </c>
      <c r="P640" s="22">
        <v>7</v>
      </c>
      <c r="Q640" s="64">
        <v>1.2E-8</v>
      </c>
      <c r="R640" s="34">
        <v>2.0575536666932581E-3</v>
      </c>
      <c r="S640" s="25">
        <v>26.108950076430439</v>
      </c>
    </row>
    <row r="641" spans="1:19" x14ac:dyDescent="0.3">
      <c r="A641" s="25">
        <v>26.109451072432456</v>
      </c>
      <c r="B641" s="22" t="s">
        <v>360</v>
      </c>
      <c r="C641" s="62">
        <v>44527</v>
      </c>
      <c r="D641" s="63">
        <v>44527.321527777778</v>
      </c>
      <c r="E641" s="27">
        <v>15.560000000058208</v>
      </c>
      <c r="F641" s="22">
        <v>1994</v>
      </c>
      <c r="G641" s="22">
        <v>-2021</v>
      </c>
      <c r="H641" s="27">
        <v>2.8588270000000002</v>
      </c>
      <c r="I641" s="65">
        <v>1781649000</v>
      </c>
      <c r="J641" s="34">
        <v>2.048139E-3</v>
      </c>
      <c r="K641" s="27">
        <v>0.1448209</v>
      </c>
      <c r="L641" s="66">
        <v>4.2708790000000003E-2</v>
      </c>
      <c r="M641" s="27">
        <v>9.7192700000000007E-2</v>
      </c>
      <c r="N641" s="22">
        <v>46</v>
      </c>
      <c r="O641" s="22">
        <v>-26</v>
      </c>
      <c r="P641" s="22">
        <v>6</v>
      </c>
      <c r="Q641" s="64">
        <v>1.2E-8</v>
      </c>
      <c r="R641" s="34">
        <v>2.0575546712904417E-3</v>
      </c>
      <c r="S641" s="25">
        <v>26.109451072432456</v>
      </c>
    </row>
    <row r="642" spans="1:19" x14ac:dyDescent="0.3">
      <c r="A642" s="25">
        <v>26.114461032455296</v>
      </c>
      <c r="B642" s="22" t="s">
        <v>173</v>
      </c>
      <c r="C642" s="62">
        <v>44526</v>
      </c>
      <c r="D642" s="63">
        <v>44526.893750000003</v>
      </c>
      <c r="E642" s="27">
        <v>5.6166666668141261</v>
      </c>
      <c r="F642" s="22">
        <v>1876</v>
      </c>
      <c r="G642" s="22">
        <v>-2717</v>
      </c>
      <c r="H642" s="27">
        <v>2.7634630000000002</v>
      </c>
      <c r="I642" s="65">
        <v>1740256000</v>
      </c>
      <c r="J642" s="34">
        <v>2.048149E-3</v>
      </c>
      <c r="K642" s="27">
        <v>0.1138385</v>
      </c>
      <c r="L642" s="66">
        <v>3.9261160000000003E-2</v>
      </c>
      <c r="M642" s="27">
        <v>0.20821229999999999</v>
      </c>
      <c r="N642" s="22">
        <v>42</v>
      </c>
      <c r="O642" s="22">
        <v>-19</v>
      </c>
      <c r="P642" s="22">
        <v>4</v>
      </c>
      <c r="Q642" s="64">
        <v>1.3000000000000001E-8</v>
      </c>
      <c r="R642" s="34">
        <v>2.0575647172622791E-3</v>
      </c>
      <c r="S642" s="25">
        <v>26.114461032455296</v>
      </c>
    </row>
    <row r="643" spans="1:19" x14ac:dyDescent="0.3">
      <c r="A643" s="25">
        <v>26.118469000473432</v>
      </c>
      <c r="B643" s="22" t="s">
        <v>573</v>
      </c>
      <c r="C643" s="62">
        <v>44527</v>
      </c>
      <c r="D643" s="63">
        <v>44527.809027777781</v>
      </c>
      <c r="E643" s="27">
        <v>26.936666666942184</v>
      </c>
      <c r="F643" s="22">
        <v>3196</v>
      </c>
      <c r="G643" s="22">
        <v>-2218</v>
      </c>
      <c r="H643" s="27">
        <v>2.9518439999999999</v>
      </c>
      <c r="I643" s="65">
        <v>1843479000</v>
      </c>
      <c r="J643" s="34">
        <v>2.0481570000000001E-3</v>
      </c>
      <c r="K643" s="27">
        <v>0.12863170000000002</v>
      </c>
      <c r="L643" s="66">
        <v>3.7452970000000002E-2</v>
      </c>
      <c r="M643" s="27">
        <v>0.33891300000000002</v>
      </c>
      <c r="N643" s="22">
        <v>52</v>
      </c>
      <c r="O643" s="22">
        <v>-26</v>
      </c>
      <c r="P643" s="22">
        <v>5</v>
      </c>
      <c r="Q643" s="64">
        <v>1.0999999999999999E-8</v>
      </c>
      <c r="R643" s="34">
        <v>2.0575727540397492E-3</v>
      </c>
      <c r="S643" s="25">
        <v>26.118469000473432</v>
      </c>
    </row>
    <row r="644" spans="1:19" x14ac:dyDescent="0.3">
      <c r="A644" s="25">
        <v>26.12297796449381</v>
      </c>
      <c r="B644" s="22" t="s">
        <v>805</v>
      </c>
      <c r="C644" s="62">
        <v>44528</v>
      </c>
      <c r="D644" s="63">
        <v>44528.345138888886</v>
      </c>
      <c r="E644" s="27">
        <v>39.156666666744279</v>
      </c>
      <c r="F644" s="22">
        <v>1796</v>
      </c>
      <c r="G644" s="22">
        <v>-2638</v>
      </c>
      <c r="H644" s="27">
        <v>2.894892</v>
      </c>
      <c r="I644" s="65">
        <v>1886319000</v>
      </c>
      <c r="J644" s="34">
        <v>2.0481660000000001E-3</v>
      </c>
      <c r="K644" s="27">
        <v>0.10285030000000001</v>
      </c>
      <c r="L644" s="66">
        <v>4.415351E-2</v>
      </c>
      <c r="M644" s="27">
        <v>0.246118</v>
      </c>
      <c r="N644" s="22">
        <v>41</v>
      </c>
      <c r="O644" s="22">
        <v>-23</v>
      </c>
      <c r="P644" s="22">
        <v>7</v>
      </c>
      <c r="Q644" s="64">
        <v>1E-8</v>
      </c>
      <c r="R644" s="34">
        <v>2.0575817954144029E-3</v>
      </c>
      <c r="S644" s="25">
        <v>26.12297796449381</v>
      </c>
    </row>
    <row r="645" spans="1:19" x14ac:dyDescent="0.3">
      <c r="A645" s="25">
        <v>26.123979956498289</v>
      </c>
      <c r="B645" s="22" t="s">
        <v>535</v>
      </c>
      <c r="C645" s="62">
        <v>44527</v>
      </c>
      <c r="D645" s="63">
        <v>44527.72152777778</v>
      </c>
      <c r="E645" s="27">
        <v>24.836666666907259</v>
      </c>
      <c r="F645" s="22">
        <v>2896</v>
      </c>
      <c r="G645" s="22">
        <v>-2922</v>
      </c>
      <c r="H645" s="27">
        <v>2.9338510000000002</v>
      </c>
      <c r="I645" s="65">
        <v>1897926000</v>
      </c>
      <c r="J645" s="34">
        <v>2.048168E-3</v>
      </c>
      <c r="K645" s="27">
        <v>0.112258</v>
      </c>
      <c r="L645" s="66">
        <v>4.4080599999999998E-2</v>
      </c>
      <c r="M645" s="27">
        <v>0.12315139999999999</v>
      </c>
      <c r="N645" s="22">
        <v>49</v>
      </c>
      <c r="O645" s="22">
        <v>-23</v>
      </c>
      <c r="P645" s="22">
        <v>4</v>
      </c>
      <c r="Q645" s="64">
        <v>1.0999999999999999E-8</v>
      </c>
      <c r="R645" s="34">
        <v>2.0575838046087702E-3</v>
      </c>
      <c r="S645" s="25">
        <v>26.123979956498289</v>
      </c>
    </row>
    <row r="646" spans="1:19" x14ac:dyDescent="0.3">
      <c r="A646" s="25">
        <v>26.126985932511502</v>
      </c>
      <c r="B646" s="22" t="s">
        <v>592</v>
      </c>
      <c r="C646" s="62">
        <v>44527</v>
      </c>
      <c r="D646" s="63">
        <v>44527.852083333331</v>
      </c>
      <c r="E646" s="27">
        <v>27.646666666790843</v>
      </c>
      <c r="F646" s="22">
        <v>2504</v>
      </c>
      <c r="G646" s="22">
        <v>-1816</v>
      </c>
      <c r="H646" s="27">
        <v>2.9446470000000002</v>
      </c>
      <c r="I646" s="65">
        <v>1874008000</v>
      </c>
      <c r="J646" s="34">
        <v>2.0481739999999998E-3</v>
      </c>
      <c r="K646" s="27">
        <v>0.11449479999999999</v>
      </c>
      <c r="L646" s="66">
        <v>3.8142330000000002E-2</v>
      </c>
      <c r="M646" s="27">
        <v>0.19142000000000001</v>
      </c>
      <c r="N646" s="22">
        <v>43</v>
      </c>
      <c r="O646" s="22">
        <v>-31</v>
      </c>
      <c r="P646" s="22">
        <v>8</v>
      </c>
      <c r="Q646" s="64">
        <v>1.0999999999999999E-8</v>
      </c>
      <c r="R646" s="34">
        <v>2.0575898321918721E-3</v>
      </c>
      <c r="S646" s="25">
        <v>26.126985932511502</v>
      </c>
    </row>
    <row r="647" spans="1:19" x14ac:dyDescent="0.3">
      <c r="A647" s="25">
        <v>26.128488920518443</v>
      </c>
      <c r="B647" s="22" t="s">
        <v>808</v>
      </c>
      <c r="C647" s="62">
        <v>44528</v>
      </c>
      <c r="D647" s="63">
        <v>44528.352083333331</v>
      </c>
      <c r="E647" s="27">
        <v>39.323333333430348</v>
      </c>
      <c r="F647" s="22">
        <v>2937</v>
      </c>
      <c r="G647" s="22">
        <v>-2553</v>
      </c>
      <c r="H647" s="27">
        <v>2.918987</v>
      </c>
      <c r="I647" s="65">
        <v>1908897000</v>
      </c>
      <c r="J647" s="34">
        <v>2.048177E-3</v>
      </c>
      <c r="K647" s="27">
        <v>0.131191</v>
      </c>
      <c r="L647" s="66">
        <v>4.106361E-2</v>
      </c>
      <c r="M647" s="27">
        <v>5.0977040000000001E-2</v>
      </c>
      <c r="N647" s="22">
        <v>47</v>
      </c>
      <c r="O647" s="22">
        <v>-25</v>
      </c>
      <c r="P647" s="22">
        <v>6</v>
      </c>
      <c r="Q647" s="64">
        <v>1.0999999999999999E-8</v>
      </c>
      <c r="R647" s="34">
        <v>2.0575928459834235E-3</v>
      </c>
      <c r="S647" s="25">
        <v>26.128488920518443</v>
      </c>
    </row>
    <row r="648" spans="1:19" x14ac:dyDescent="0.3">
      <c r="A648" s="25">
        <v>26.128989916520684</v>
      </c>
      <c r="B648" s="22" t="s">
        <v>336</v>
      </c>
      <c r="C648" s="62">
        <v>44527</v>
      </c>
      <c r="D648" s="63">
        <v>44527.26666666667</v>
      </c>
      <c r="E648" s="27">
        <v>14.243333333465271</v>
      </c>
      <c r="F648" s="22">
        <v>3196</v>
      </c>
      <c r="G648" s="22">
        <v>-2577</v>
      </c>
      <c r="H648" s="27">
        <v>2.869936</v>
      </c>
      <c r="I648" s="65">
        <v>1759994000</v>
      </c>
      <c r="J648" s="34">
        <v>2.0481779999999999E-3</v>
      </c>
      <c r="K648" s="27">
        <v>8.869930999999999E-2</v>
      </c>
      <c r="L648" s="66">
        <v>3.5282059999999997E-2</v>
      </c>
      <c r="M648" s="27">
        <v>0.32801459999999999</v>
      </c>
      <c r="N648" s="22">
        <v>52</v>
      </c>
      <c r="O648" s="22">
        <v>-26</v>
      </c>
      <c r="P648" s="22">
        <v>13</v>
      </c>
      <c r="Q648" s="64">
        <v>1.2E-8</v>
      </c>
      <c r="R648" s="34">
        <v>2.0575938505806072E-3</v>
      </c>
      <c r="S648" s="25">
        <v>26.128989916520684</v>
      </c>
    </row>
    <row r="649" spans="1:19" x14ac:dyDescent="0.3">
      <c r="A649" s="25">
        <v>26.144019796588537</v>
      </c>
      <c r="B649" s="22" t="s">
        <v>200</v>
      </c>
      <c r="C649" s="62">
        <v>44526</v>
      </c>
      <c r="D649" s="63">
        <v>44526.955555555556</v>
      </c>
      <c r="E649" s="27">
        <v>7.1000000000931323</v>
      </c>
      <c r="F649" s="22">
        <v>3036</v>
      </c>
      <c r="G649" s="22">
        <v>-3095</v>
      </c>
      <c r="H649" s="27">
        <v>2.788653</v>
      </c>
      <c r="I649" s="65">
        <v>1752298000</v>
      </c>
      <c r="J649" s="34">
        <v>2.0482080000000001E-3</v>
      </c>
      <c r="K649" s="27">
        <v>0.14149780000000001</v>
      </c>
      <c r="L649" s="66">
        <v>4.5529710000000001E-2</v>
      </c>
      <c r="M649" s="27">
        <v>0.14243239999999999</v>
      </c>
      <c r="N649" s="22">
        <v>49</v>
      </c>
      <c r="O649" s="22">
        <v>-18</v>
      </c>
      <c r="P649" s="22">
        <v>6</v>
      </c>
      <c r="Q649" s="64">
        <v>1.2E-8</v>
      </c>
      <c r="R649" s="34">
        <v>2.0576239884961193E-3</v>
      </c>
      <c r="S649" s="25">
        <v>26.144019796588537</v>
      </c>
    </row>
    <row r="650" spans="1:19" x14ac:dyDescent="0.3">
      <c r="A650" s="25">
        <v>26.151033740620335</v>
      </c>
      <c r="B650" s="22" t="s">
        <v>226</v>
      </c>
      <c r="C650" s="62">
        <v>44527</v>
      </c>
      <c r="D650" s="63">
        <v>44527.01458333333</v>
      </c>
      <c r="E650" s="27">
        <v>8.5166666666627862</v>
      </c>
      <c r="F650" s="22">
        <v>2072</v>
      </c>
      <c r="G650" s="22">
        <v>-2840</v>
      </c>
      <c r="H650" s="27">
        <v>2.792017</v>
      </c>
      <c r="I650" s="65">
        <v>1729633000</v>
      </c>
      <c r="J650" s="34">
        <v>2.0482220000000002E-3</v>
      </c>
      <c r="K650" s="27">
        <v>0.16295380000000001</v>
      </c>
      <c r="L650" s="66">
        <v>4.299352E-2</v>
      </c>
      <c r="M650" s="27">
        <v>0.45317960000000002</v>
      </c>
      <c r="N650" s="22">
        <v>44</v>
      </c>
      <c r="O650" s="22">
        <v>-20</v>
      </c>
      <c r="P650" s="22">
        <v>6</v>
      </c>
      <c r="Q650" s="64">
        <v>1.2E-8</v>
      </c>
      <c r="R650" s="34">
        <v>2.0576380528566918E-3</v>
      </c>
      <c r="S650" s="25">
        <v>26.151033740620335</v>
      </c>
    </row>
    <row r="651" spans="1:19" x14ac:dyDescent="0.3">
      <c r="A651" s="25">
        <v>26.160051668660643</v>
      </c>
      <c r="B651" s="22" t="s">
        <v>79</v>
      </c>
      <c r="C651" s="62">
        <v>44526</v>
      </c>
      <c r="D651" s="63">
        <v>44526.678472222222</v>
      </c>
      <c r="E651" s="27">
        <v>0.45000000006984919</v>
      </c>
      <c r="F651" s="22">
        <v>2858</v>
      </c>
      <c r="G651" s="22">
        <v>-2799</v>
      </c>
      <c r="H651" s="27">
        <v>2.894031</v>
      </c>
      <c r="I651" s="65">
        <v>1883008000</v>
      </c>
      <c r="J651" s="34">
        <v>2.0482399999999998E-3</v>
      </c>
      <c r="K651" s="27">
        <v>0.17073660000000002</v>
      </c>
      <c r="L651" s="66">
        <v>4.0850350000000001E-2</v>
      </c>
      <c r="M651" s="27">
        <v>0.15301770000000001</v>
      </c>
      <c r="N651" s="22">
        <v>25</v>
      </c>
      <c r="O651" s="22">
        <v>3</v>
      </c>
      <c r="P651" s="22">
        <v>4</v>
      </c>
      <c r="Q651" s="64">
        <v>1.3000000000000001E-8</v>
      </c>
      <c r="R651" s="34">
        <v>2.0576561356059984E-3</v>
      </c>
      <c r="S651" s="25">
        <v>26.160051668660643</v>
      </c>
    </row>
    <row r="652" spans="1:19" x14ac:dyDescent="0.3">
      <c r="A652" s="25">
        <v>26.164560632681024</v>
      </c>
      <c r="B652" s="22" t="s">
        <v>551</v>
      </c>
      <c r="C652" s="62">
        <v>44527</v>
      </c>
      <c r="D652" s="63">
        <v>44527.758333333331</v>
      </c>
      <c r="E652" s="27">
        <v>25.720000000151341</v>
      </c>
      <c r="F652" s="22">
        <v>2425</v>
      </c>
      <c r="G652" s="22">
        <v>-2267</v>
      </c>
      <c r="H652" s="27">
        <v>2.9126499999999997</v>
      </c>
      <c r="I652" s="65">
        <v>1868662000</v>
      </c>
      <c r="J652" s="34">
        <v>2.0482489999999998E-3</v>
      </c>
      <c r="K652" s="27">
        <v>0.11630879999999999</v>
      </c>
      <c r="L652" s="66">
        <v>3.8811869999999998E-2</v>
      </c>
      <c r="M652" s="27">
        <v>0.17871049999999999</v>
      </c>
      <c r="N652" s="22">
        <v>48</v>
      </c>
      <c r="O652" s="22">
        <v>-26</v>
      </c>
      <c r="P652" s="22">
        <v>3</v>
      </c>
      <c r="Q652" s="64">
        <v>1.0999999999999999E-8</v>
      </c>
      <c r="R652" s="34">
        <v>2.0576651769806521E-3</v>
      </c>
      <c r="S652" s="25">
        <v>26.164560632681024</v>
      </c>
    </row>
    <row r="653" spans="1:19" x14ac:dyDescent="0.3">
      <c r="A653" s="25">
        <v>26.168568600699381</v>
      </c>
      <c r="B653" s="22" t="s">
        <v>228</v>
      </c>
      <c r="C653" s="62">
        <v>44527</v>
      </c>
      <c r="D653" s="63">
        <v>44527.019444444442</v>
      </c>
      <c r="E653" s="27">
        <v>8.6333333333604969</v>
      </c>
      <c r="F653" s="22">
        <v>2465</v>
      </c>
      <c r="G653" s="22">
        <v>-1816</v>
      </c>
      <c r="H653" s="27">
        <v>2.7949120000000001</v>
      </c>
      <c r="I653" s="65">
        <v>1737997000</v>
      </c>
      <c r="J653" s="34">
        <v>2.0482569999999999E-3</v>
      </c>
      <c r="K653" s="27">
        <v>0.1316322</v>
      </c>
      <c r="L653" s="66">
        <v>3.9704280000000002E-2</v>
      </c>
      <c r="M653" s="27">
        <v>0.101536</v>
      </c>
      <c r="N653" s="22">
        <v>48</v>
      </c>
      <c r="O653" s="22">
        <v>-22</v>
      </c>
      <c r="P653" s="22">
        <v>4</v>
      </c>
      <c r="Q653" s="64">
        <v>1.2E-8</v>
      </c>
      <c r="R653" s="34">
        <v>2.0576732137581222E-3</v>
      </c>
      <c r="S653" s="25">
        <v>26.168568600699381</v>
      </c>
    </row>
    <row r="654" spans="1:19" x14ac:dyDescent="0.3">
      <c r="A654" s="25">
        <v>26.17107358071058</v>
      </c>
      <c r="B654" s="22" t="s">
        <v>241</v>
      </c>
      <c r="C654" s="62">
        <v>44527</v>
      </c>
      <c r="D654" s="63">
        <v>44527.049305555556</v>
      </c>
      <c r="E654" s="27">
        <v>9.3500000000931323</v>
      </c>
      <c r="F654" s="22">
        <v>3236</v>
      </c>
      <c r="G654" s="22">
        <v>-2019</v>
      </c>
      <c r="H654" s="27">
        <v>2.7996840000000001</v>
      </c>
      <c r="I654" s="65">
        <v>1675511000</v>
      </c>
      <c r="J654" s="34">
        <v>2.0482619999999999E-3</v>
      </c>
      <c r="K654" s="27">
        <v>0.16881070000000001</v>
      </c>
      <c r="L654" s="66">
        <v>4.1636350000000003E-2</v>
      </c>
      <c r="M654" s="27">
        <v>0.1150224</v>
      </c>
      <c r="N654" s="22">
        <v>51</v>
      </c>
      <c r="O654" s="22">
        <v>-23</v>
      </c>
      <c r="P654" s="22">
        <v>20</v>
      </c>
      <c r="Q654" s="64">
        <v>1.2E-8</v>
      </c>
      <c r="R654" s="34">
        <v>2.0576782367440409E-3</v>
      </c>
      <c r="S654" s="25">
        <v>26.17107358071058</v>
      </c>
    </row>
    <row r="655" spans="1:19" x14ac:dyDescent="0.3">
      <c r="A655" s="25">
        <v>26.175582544730737</v>
      </c>
      <c r="B655" s="22" t="s">
        <v>454</v>
      </c>
      <c r="C655" s="62">
        <v>44527</v>
      </c>
      <c r="D655" s="63">
        <v>44527.536111111112</v>
      </c>
      <c r="E655" s="27">
        <v>20.386666666895618</v>
      </c>
      <c r="F655" s="22">
        <v>2818</v>
      </c>
      <c r="G655" s="22">
        <v>-2676</v>
      </c>
      <c r="H655" s="27">
        <v>2.9175789999999999</v>
      </c>
      <c r="I655" s="65">
        <v>1831045000</v>
      </c>
      <c r="J655" s="34">
        <v>2.0482709999999999E-3</v>
      </c>
      <c r="K655" s="27">
        <v>0.1210745</v>
      </c>
      <c r="L655" s="66">
        <v>4.0617609999999998E-2</v>
      </c>
      <c r="M655" s="27">
        <v>0.15508430000000001</v>
      </c>
      <c r="N655" s="22">
        <v>48</v>
      </c>
      <c r="O655" s="22">
        <v>-29</v>
      </c>
      <c r="P655" s="22">
        <v>7</v>
      </c>
      <c r="Q655" s="64">
        <v>1.2E-8</v>
      </c>
      <c r="R655" s="34">
        <v>2.0576872781186942E-3</v>
      </c>
      <c r="S655" s="25">
        <v>26.175582544730737</v>
      </c>
    </row>
    <row r="656" spans="1:19" x14ac:dyDescent="0.3">
      <c r="A656" s="25">
        <v>26.176083540732975</v>
      </c>
      <c r="B656" s="22" t="s">
        <v>673</v>
      </c>
      <c r="C656" s="62">
        <v>44528</v>
      </c>
      <c r="D656" s="63">
        <v>44528.037499999999</v>
      </c>
      <c r="E656" s="27">
        <v>32.096666666802484</v>
      </c>
      <c r="F656" s="22">
        <v>2661</v>
      </c>
      <c r="G656" s="22">
        <v>-1775</v>
      </c>
      <c r="H656" s="27">
        <v>2.9552079999999998</v>
      </c>
      <c r="I656" s="65">
        <v>1899377000</v>
      </c>
      <c r="J656" s="34">
        <v>2.0482719999999999E-3</v>
      </c>
      <c r="K656" s="27">
        <v>9.7339270000000006E-2</v>
      </c>
      <c r="L656" s="66">
        <v>4.0531020000000001E-2</v>
      </c>
      <c r="M656" s="27">
        <v>0.12546979999999999</v>
      </c>
      <c r="N656" s="22">
        <v>45</v>
      </c>
      <c r="O656" s="22">
        <v>-30</v>
      </c>
      <c r="P656" s="22">
        <v>7</v>
      </c>
      <c r="Q656" s="64">
        <v>1.0999999999999999E-8</v>
      </c>
      <c r="R656" s="34">
        <v>2.0576882827158778E-3</v>
      </c>
      <c r="S656" s="25">
        <v>26.176083540732975</v>
      </c>
    </row>
    <row r="657" spans="1:19" x14ac:dyDescent="0.3">
      <c r="A657" s="25">
        <v>26.179590512749094</v>
      </c>
      <c r="B657" s="22" t="s">
        <v>818</v>
      </c>
      <c r="C657" s="62">
        <v>44528</v>
      </c>
      <c r="D657" s="63">
        <v>44528.374305555553</v>
      </c>
      <c r="E657" s="27">
        <v>39.85666666675592</v>
      </c>
      <c r="F657" s="22">
        <v>2268</v>
      </c>
      <c r="G657" s="22">
        <v>-1898</v>
      </c>
      <c r="H657" s="27">
        <v>2.909599</v>
      </c>
      <c r="I657" s="65">
        <v>1899540000</v>
      </c>
      <c r="J657" s="34">
        <v>2.0482790000000001E-3</v>
      </c>
      <c r="K657" s="27">
        <v>0.1246625</v>
      </c>
      <c r="L657" s="66">
        <v>3.7972880000000001E-2</v>
      </c>
      <c r="M657" s="27">
        <v>3.3578179999999999E-2</v>
      </c>
      <c r="N657" s="22">
        <v>41</v>
      </c>
      <c r="O657" s="22">
        <v>-32</v>
      </c>
      <c r="P657" s="22">
        <v>4</v>
      </c>
      <c r="Q657" s="64">
        <v>1E-8</v>
      </c>
      <c r="R657" s="34">
        <v>2.0576953148961643E-3</v>
      </c>
      <c r="S657" s="25">
        <v>26.179590512749094</v>
      </c>
    </row>
    <row r="658" spans="1:19" x14ac:dyDescent="0.3">
      <c r="A658" s="25">
        <v>26.181594496758052</v>
      </c>
      <c r="B658" s="22" t="s">
        <v>810</v>
      </c>
      <c r="C658" s="62">
        <v>44528</v>
      </c>
      <c r="D658" s="63">
        <v>44528.356249999997</v>
      </c>
      <c r="E658" s="27">
        <v>39.423333333407065</v>
      </c>
      <c r="F658" s="22">
        <v>2111</v>
      </c>
      <c r="G658" s="22">
        <v>-2881</v>
      </c>
      <c r="H658" s="27">
        <v>2.9232110000000002</v>
      </c>
      <c r="I658" s="65">
        <v>1903975000</v>
      </c>
      <c r="J658" s="34">
        <v>2.0482830000000001E-3</v>
      </c>
      <c r="K658" s="27">
        <v>0.10568549999999999</v>
      </c>
      <c r="L658" s="66">
        <v>4.3390850000000002E-2</v>
      </c>
      <c r="M658" s="27">
        <v>0.32931870000000002</v>
      </c>
      <c r="N658" s="22">
        <v>41</v>
      </c>
      <c r="O658" s="22">
        <v>-23</v>
      </c>
      <c r="P658" s="22">
        <v>1</v>
      </c>
      <c r="Q658" s="64">
        <v>1.0999999999999999E-8</v>
      </c>
      <c r="R658" s="34">
        <v>2.0576993332848993E-3</v>
      </c>
      <c r="S658" s="25">
        <v>26.181594496758052</v>
      </c>
    </row>
    <row r="659" spans="1:19" x14ac:dyDescent="0.3">
      <c r="A659" s="25">
        <v>26.182596488762535</v>
      </c>
      <c r="B659" s="22" t="s">
        <v>214</v>
      </c>
      <c r="C659" s="62">
        <v>44526</v>
      </c>
      <c r="D659" s="63">
        <v>44526.987500000003</v>
      </c>
      <c r="E659" s="27">
        <v>7.8666666668141261</v>
      </c>
      <c r="F659" s="22">
        <v>1994</v>
      </c>
      <c r="G659" s="22">
        <v>-1693</v>
      </c>
      <c r="H659" s="27">
        <v>2.7653399999999997</v>
      </c>
      <c r="I659" s="65">
        <v>1683901000</v>
      </c>
      <c r="J659" s="34">
        <v>2.0482849999999999E-3</v>
      </c>
      <c r="K659" s="27">
        <v>0.1014176</v>
      </c>
      <c r="L659" s="66">
        <v>4.4465329999999997E-2</v>
      </c>
      <c r="M659" s="27">
        <v>0.1638242</v>
      </c>
      <c r="N659" s="22">
        <v>49</v>
      </c>
      <c r="O659" s="22">
        <v>-17</v>
      </c>
      <c r="P659" s="22">
        <v>4</v>
      </c>
      <c r="Q659" s="64">
        <v>1.3000000000000001E-8</v>
      </c>
      <c r="R659" s="34">
        <v>2.0577013424792666E-3</v>
      </c>
      <c r="S659" s="25">
        <v>26.182596488762535</v>
      </c>
    </row>
    <row r="660" spans="1:19" x14ac:dyDescent="0.3">
      <c r="A660" s="25">
        <v>26.18760644878515</v>
      </c>
      <c r="B660" s="22" t="s">
        <v>218</v>
      </c>
      <c r="C660" s="62">
        <v>44526</v>
      </c>
      <c r="D660" s="63">
        <v>44526.996527777781</v>
      </c>
      <c r="E660" s="27">
        <v>8.0833333334885538</v>
      </c>
      <c r="F660" s="22">
        <v>2858</v>
      </c>
      <c r="G660" s="22">
        <v>-3373</v>
      </c>
      <c r="H660" s="27">
        <v>2.7405409999999999</v>
      </c>
      <c r="I660" s="65">
        <v>1706942000</v>
      </c>
      <c r="J660" s="34">
        <v>2.0482949999999999E-3</v>
      </c>
      <c r="K660" s="27">
        <v>9.3671080000000004E-2</v>
      </c>
      <c r="L660" s="66">
        <v>4.3404529999999997E-2</v>
      </c>
      <c r="M660" s="27">
        <v>0.19842940000000001</v>
      </c>
      <c r="N660" s="22">
        <v>49</v>
      </c>
      <c r="O660" s="22">
        <v>-22</v>
      </c>
      <c r="P660" s="22">
        <v>0</v>
      </c>
      <c r="Q660" s="64">
        <v>1.2E-8</v>
      </c>
      <c r="R660" s="34">
        <v>2.057711388451104E-3</v>
      </c>
      <c r="S660" s="25">
        <v>26.18760644878515</v>
      </c>
    </row>
    <row r="661" spans="1:19" x14ac:dyDescent="0.3">
      <c r="A661" s="25">
        <v>26.192616408807545</v>
      </c>
      <c r="B661" s="22" t="s">
        <v>748</v>
      </c>
      <c r="C661" s="62">
        <v>44528</v>
      </c>
      <c r="D661" s="63">
        <v>44528.214583333334</v>
      </c>
      <c r="E661" s="27">
        <v>36.023333333500197</v>
      </c>
      <c r="F661" s="22">
        <v>2268</v>
      </c>
      <c r="G661" s="22">
        <v>-2267</v>
      </c>
      <c r="H661" s="27">
        <v>2.962796</v>
      </c>
      <c r="I661" s="65">
        <v>1927549000</v>
      </c>
      <c r="J661" s="34">
        <v>2.0483049999999998E-3</v>
      </c>
      <c r="K661" s="27">
        <v>0.11147199999999999</v>
      </c>
      <c r="L661" s="66">
        <v>3.8362029999999998E-2</v>
      </c>
      <c r="M661" s="27">
        <v>0.1851459</v>
      </c>
      <c r="N661" s="22">
        <v>43</v>
      </c>
      <c r="O661" s="22">
        <v>-28</v>
      </c>
      <c r="P661" s="22">
        <v>4</v>
      </c>
      <c r="Q661" s="64">
        <v>1E-8</v>
      </c>
      <c r="R661" s="34">
        <v>2.057721434422941E-3</v>
      </c>
      <c r="S661" s="25">
        <v>26.192616408807545</v>
      </c>
    </row>
    <row r="662" spans="1:19" x14ac:dyDescent="0.3">
      <c r="A662" s="25">
        <v>26.20664429687092</v>
      </c>
      <c r="B662" s="22" t="s">
        <v>239</v>
      </c>
      <c r="C662" s="62">
        <v>44527</v>
      </c>
      <c r="D662" s="63">
        <v>44527.044444444444</v>
      </c>
      <c r="E662" s="27">
        <v>9.2333333333954215</v>
      </c>
      <c r="F662" s="22">
        <v>3236</v>
      </c>
      <c r="G662" s="22">
        <v>-2338</v>
      </c>
      <c r="H662" s="27">
        <v>2.7892010000000003</v>
      </c>
      <c r="I662" s="65">
        <v>1738843000</v>
      </c>
      <c r="J662" s="34">
        <v>2.0483329999999998E-3</v>
      </c>
      <c r="K662" s="27">
        <v>0.1110322</v>
      </c>
      <c r="L662" s="66">
        <v>3.712414E-2</v>
      </c>
      <c r="M662" s="27">
        <v>0.1172917</v>
      </c>
      <c r="N662" s="22">
        <v>52</v>
      </c>
      <c r="O662" s="22">
        <v>-23</v>
      </c>
      <c r="P662" s="22">
        <v>9</v>
      </c>
      <c r="Q662" s="64">
        <v>1.2E-8</v>
      </c>
      <c r="R662" s="34">
        <v>2.0577495631440854E-3</v>
      </c>
      <c r="S662" s="25">
        <v>26.20664429687092</v>
      </c>
    </row>
    <row r="663" spans="1:19" x14ac:dyDescent="0.3">
      <c r="A663" s="25">
        <v>26.208147284877636</v>
      </c>
      <c r="B663" s="22" t="s">
        <v>865</v>
      </c>
      <c r="C663" s="62">
        <v>44528</v>
      </c>
      <c r="D663" s="63">
        <v>44528.482638888891</v>
      </c>
      <c r="E663" s="27">
        <v>42.456666666849053</v>
      </c>
      <c r="F663" s="22">
        <v>3196</v>
      </c>
      <c r="G663" s="22">
        <v>-1979</v>
      </c>
      <c r="H663" s="27">
        <v>2.9914290000000001</v>
      </c>
      <c r="I663" s="65">
        <v>1926489000</v>
      </c>
      <c r="J663" s="34">
        <v>2.048336E-3</v>
      </c>
      <c r="K663" s="27">
        <v>9.4711480000000001E-2</v>
      </c>
      <c r="L663" s="66">
        <v>3.6816040000000001E-2</v>
      </c>
      <c r="M663" s="27">
        <v>0.22702510000000001</v>
      </c>
      <c r="N663" s="22">
        <v>49</v>
      </c>
      <c r="O663" s="22">
        <v>-31</v>
      </c>
      <c r="P663" s="22">
        <v>5</v>
      </c>
      <c r="Q663" s="64">
        <v>1E-8</v>
      </c>
      <c r="R663" s="34">
        <v>2.0577525769356368E-3</v>
      </c>
      <c r="S663" s="25">
        <v>26.208147284877636</v>
      </c>
    </row>
    <row r="664" spans="1:19" x14ac:dyDescent="0.3">
      <c r="A664" s="25">
        <v>26.212155252895997</v>
      </c>
      <c r="B664" s="22" t="s">
        <v>202</v>
      </c>
      <c r="C664" s="62">
        <v>44526</v>
      </c>
      <c r="D664" s="63">
        <v>44526.959722222222</v>
      </c>
      <c r="E664" s="27">
        <v>7.2000000000698492</v>
      </c>
      <c r="F664" s="22">
        <v>2701</v>
      </c>
      <c r="G664" s="22">
        <v>-1980</v>
      </c>
      <c r="H664" s="27">
        <v>2.7766060000000001</v>
      </c>
      <c r="I664" s="65">
        <v>1723351000</v>
      </c>
      <c r="J664" s="34">
        <v>2.0483440000000001E-3</v>
      </c>
      <c r="K664" s="27">
        <v>0.10944429999999999</v>
      </c>
      <c r="L664" s="66">
        <v>4.1347839999999997E-2</v>
      </c>
      <c r="M664" s="27">
        <v>0.19932050000000001</v>
      </c>
      <c r="N664" s="22">
        <v>44</v>
      </c>
      <c r="O664" s="22">
        <v>-19</v>
      </c>
      <c r="P664" s="22">
        <v>9</v>
      </c>
      <c r="Q664" s="64">
        <v>1.2E-8</v>
      </c>
      <c r="R664" s="34">
        <v>2.0577606137131069E-3</v>
      </c>
      <c r="S664" s="25">
        <v>26.212155252895997</v>
      </c>
    </row>
    <row r="665" spans="1:19" x14ac:dyDescent="0.3">
      <c r="A665" s="25">
        <v>26.213157244900476</v>
      </c>
      <c r="B665" s="22" t="s">
        <v>610</v>
      </c>
      <c r="C665" s="62">
        <v>44527</v>
      </c>
      <c r="D665" s="63">
        <v>44527.893750000003</v>
      </c>
      <c r="E665" s="27">
        <v>28.646666666907258</v>
      </c>
      <c r="F665" s="22">
        <v>3156</v>
      </c>
      <c r="G665" s="22">
        <v>-3294</v>
      </c>
      <c r="H665" s="27">
        <v>2.9300169999999999</v>
      </c>
      <c r="I665" s="65">
        <v>1891823000</v>
      </c>
      <c r="J665" s="34">
        <v>2.0483459999999999E-3</v>
      </c>
      <c r="K665" s="27">
        <v>9.3699349999999987E-2</v>
      </c>
      <c r="L665" s="66">
        <v>4.0268129999999999E-2</v>
      </c>
      <c r="M665" s="27">
        <v>9.1798840000000007E-2</v>
      </c>
      <c r="N665" s="22">
        <v>51</v>
      </c>
      <c r="O665" s="22">
        <v>-21</v>
      </c>
      <c r="P665" s="22">
        <v>-11</v>
      </c>
      <c r="Q665" s="64">
        <v>1.0999999999999999E-8</v>
      </c>
      <c r="R665" s="34">
        <v>2.0577626229074742E-3</v>
      </c>
      <c r="S665" s="25">
        <v>26.213157244900476</v>
      </c>
    </row>
    <row r="666" spans="1:19" x14ac:dyDescent="0.3">
      <c r="A666" s="25">
        <v>26.216664216916374</v>
      </c>
      <c r="B666" s="22" t="s">
        <v>123</v>
      </c>
      <c r="C666" s="62">
        <v>44526</v>
      </c>
      <c r="D666" s="63">
        <v>44526.779166666667</v>
      </c>
      <c r="E666" s="27">
        <v>2.8666666667559184</v>
      </c>
      <c r="F666" s="22">
        <v>2976</v>
      </c>
      <c r="G666" s="22">
        <v>-2799</v>
      </c>
      <c r="H666" s="27">
        <v>2.823153</v>
      </c>
      <c r="I666" s="65">
        <v>1807514000</v>
      </c>
      <c r="J666" s="34">
        <v>2.0483530000000002E-3</v>
      </c>
      <c r="K666" s="27">
        <v>0.12775140000000001</v>
      </c>
      <c r="L666" s="66">
        <v>4.3435729999999999E-2</v>
      </c>
      <c r="M666" s="27">
        <v>4.6868109999999998E-2</v>
      </c>
      <c r="N666" s="22">
        <v>38</v>
      </c>
      <c r="O666" s="22">
        <v>-12</v>
      </c>
      <c r="P666" s="22">
        <v>6</v>
      </c>
      <c r="Q666" s="64">
        <v>1.3000000000000001E-8</v>
      </c>
      <c r="R666" s="34">
        <v>2.0577696550877606E-3</v>
      </c>
      <c r="S666" s="25">
        <v>26.216664216916374</v>
      </c>
    </row>
    <row r="667" spans="1:19" x14ac:dyDescent="0.3">
      <c r="A667" s="25">
        <v>26.219670192929811</v>
      </c>
      <c r="B667" s="22" t="s">
        <v>426</v>
      </c>
      <c r="C667" s="62">
        <v>44527</v>
      </c>
      <c r="D667" s="63">
        <v>44527.472222222219</v>
      </c>
      <c r="E667" s="27">
        <v>18.85333333345363</v>
      </c>
      <c r="F667" s="22">
        <v>2778</v>
      </c>
      <c r="G667" s="22">
        <v>-2840</v>
      </c>
      <c r="H667" s="27">
        <v>2.897786</v>
      </c>
      <c r="I667" s="65">
        <v>1793679000</v>
      </c>
      <c r="J667" s="34">
        <v>2.048359E-3</v>
      </c>
      <c r="K667" s="27">
        <v>7.9845030000000011E-2</v>
      </c>
      <c r="L667" s="66">
        <v>4.2415929999999998E-2</v>
      </c>
      <c r="M667" s="27">
        <v>0.1897981</v>
      </c>
      <c r="N667" s="22">
        <v>50</v>
      </c>
      <c r="O667" s="22">
        <v>-25</v>
      </c>
      <c r="P667" s="22">
        <v>8</v>
      </c>
      <c r="Q667" s="64">
        <v>1.2E-8</v>
      </c>
      <c r="R667" s="34">
        <v>2.057775682670863E-3</v>
      </c>
      <c r="S667" s="25">
        <v>26.219670192929811</v>
      </c>
    </row>
    <row r="668" spans="1:19" x14ac:dyDescent="0.3">
      <c r="A668" s="25">
        <v>26.225682144956686</v>
      </c>
      <c r="B668" s="22" t="s">
        <v>90</v>
      </c>
      <c r="C668" s="62">
        <v>44526</v>
      </c>
      <c r="D668" s="63">
        <v>44526.703472222223</v>
      </c>
      <c r="E668" s="27">
        <v>1.0500000001047738</v>
      </c>
      <c r="F668" s="22">
        <v>3276</v>
      </c>
      <c r="G668" s="22">
        <v>-2537</v>
      </c>
      <c r="H668" s="27">
        <v>2.8297249999999998</v>
      </c>
      <c r="I668" s="65">
        <v>1713906000</v>
      </c>
      <c r="J668" s="34">
        <v>2.0483709999999998E-3</v>
      </c>
      <c r="K668" s="27">
        <v>0.14120739999999998</v>
      </c>
      <c r="L668" s="66">
        <v>3.442423E-2</v>
      </c>
      <c r="M668" s="27">
        <v>0.18169550000000001</v>
      </c>
      <c r="N668" s="22">
        <v>31</v>
      </c>
      <c r="O668" s="22">
        <v>2</v>
      </c>
      <c r="P668" s="22">
        <v>25</v>
      </c>
      <c r="Q668" s="64">
        <v>1.3000000000000001E-8</v>
      </c>
      <c r="R668" s="34">
        <v>2.0577877378370672E-3</v>
      </c>
      <c r="S668" s="25">
        <v>26.225682144956686</v>
      </c>
    </row>
    <row r="669" spans="1:19" x14ac:dyDescent="0.3">
      <c r="A669" s="25">
        <v>26.241213021026777</v>
      </c>
      <c r="B669" s="22" t="s">
        <v>822</v>
      </c>
      <c r="C669" s="62">
        <v>44528</v>
      </c>
      <c r="D669" s="63">
        <v>44528.384027777778</v>
      </c>
      <c r="E669" s="27">
        <v>40.090000000151342</v>
      </c>
      <c r="F669" s="22">
        <v>2936</v>
      </c>
      <c r="G669" s="22">
        <v>-1775</v>
      </c>
      <c r="H669" s="27">
        <v>2.9054530000000001</v>
      </c>
      <c r="I669" s="65">
        <v>1861586000</v>
      </c>
      <c r="J669" s="34">
        <v>2.0484019999999999E-3</v>
      </c>
      <c r="K669" s="27">
        <v>0.14170179999999999</v>
      </c>
      <c r="L669" s="66">
        <v>3.9564559999999999E-2</v>
      </c>
      <c r="M669" s="27">
        <v>0.19401470000000001</v>
      </c>
      <c r="N669" s="22">
        <v>48</v>
      </c>
      <c r="O669" s="22">
        <v>-30</v>
      </c>
      <c r="P669" s="22">
        <v>6</v>
      </c>
      <c r="Q669" s="64">
        <v>1E-8</v>
      </c>
      <c r="R669" s="34">
        <v>2.057818880349763E-3</v>
      </c>
      <c r="S669" s="25">
        <v>26.241213021026777</v>
      </c>
    </row>
    <row r="670" spans="1:19" x14ac:dyDescent="0.3">
      <c r="A670" s="25">
        <v>26.250230949067756</v>
      </c>
      <c r="B670" s="22" t="s">
        <v>792</v>
      </c>
      <c r="C670" s="62">
        <v>44528</v>
      </c>
      <c r="D670" s="63">
        <v>44528.31527777778</v>
      </c>
      <c r="E670" s="27">
        <v>38.440000000186267</v>
      </c>
      <c r="F670" s="22">
        <v>2347</v>
      </c>
      <c r="G670" s="22">
        <v>-1734</v>
      </c>
      <c r="H670" s="27">
        <v>2.9269659999999997</v>
      </c>
      <c r="I670" s="65">
        <v>1874246000</v>
      </c>
      <c r="J670" s="34">
        <v>2.04842E-3</v>
      </c>
      <c r="K670" s="27">
        <v>0.13289100000000001</v>
      </c>
      <c r="L670" s="66">
        <v>4.0445340000000003E-2</v>
      </c>
      <c r="M670" s="27">
        <v>0.1777784</v>
      </c>
      <c r="N670" s="22">
        <v>43</v>
      </c>
      <c r="O670" s="22">
        <v>-33</v>
      </c>
      <c r="P670" s="22">
        <v>1</v>
      </c>
      <c r="Q670" s="64">
        <v>1E-8</v>
      </c>
      <c r="R670" s="34">
        <v>2.0578369630990705E-3</v>
      </c>
      <c r="S670" s="25">
        <v>26.250230949067756</v>
      </c>
    </row>
    <row r="671" spans="1:19" x14ac:dyDescent="0.3">
      <c r="A671" s="25">
        <v>26.252735929078952</v>
      </c>
      <c r="B671" s="22" t="s">
        <v>408</v>
      </c>
      <c r="C671" s="62">
        <v>44527</v>
      </c>
      <c r="D671" s="63">
        <v>44527.431250000001</v>
      </c>
      <c r="E671" s="27">
        <v>18.193333333418707</v>
      </c>
      <c r="F671" s="22">
        <v>2582</v>
      </c>
      <c r="G671" s="22">
        <v>-1857</v>
      </c>
      <c r="H671" s="27">
        <v>2.8874599999999999</v>
      </c>
      <c r="I671" s="65">
        <v>1802107000</v>
      </c>
      <c r="J671" s="34">
        <v>2.048425E-3</v>
      </c>
      <c r="K671" s="27">
        <v>0.10766039999999999</v>
      </c>
      <c r="L671" s="66">
        <v>4.1194399999999999E-2</v>
      </c>
      <c r="M671" s="27">
        <v>0.12549650000000001</v>
      </c>
      <c r="N671" s="22">
        <v>48</v>
      </c>
      <c r="O671" s="22">
        <v>-30</v>
      </c>
      <c r="P671" s="22">
        <v>8</v>
      </c>
      <c r="Q671" s="64">
        <v>1.2E-8</v>
      </c>
      <c r="R671" s="34">
        <v>2.0578419860849892E-3</v>
      </c>
      <c r="S671" s="25">
        <v>26.252735929078952</v>
      </c>
    </row>
    <row r="672" spans="1:19" x14ac:dyDescent="0.3">
      <c r="A672" s="25">
        <v>26.258747881106046</v>
      </c>
      <c r="B672" s="22" t="s">
        <v>494</v>
      </c>
      <c r="C672" s="62">
        <v>44527</v>
      </c>
      <c r="D672" s="63">
        <v>44527.62777777778</v>
      </c>
      <c r="E672" s="27">
        <v>22.586666666907259</v>
      </c>
      <c r="F672" s="22">
        <v>3116</v>
      </c>
      <c r="G672" s="22">
        <v>-2059</v>
      </c>
      <c r="H672" s="27">
        <v>2.928375</v>
      </c>
      <c r="I672" s="65">
        <v>1855369000</v>
      </c>
      <c r="J672" s="34">
        <v>2.0484370000000002E-3</v>
      </c>
      <c r="K672" s="27">
        <v>0.144847</v>
      </c>
      <c r="L672" s="66">
        <v>3.8024799999999997E-2</v>
      </c>
      <c r="M672" s="27">
        <v>0.24551709999999999</v>
      </c>
      <c r="N672" s="22">
        <v>46</v>
      </c>
      <c r="O672" s="22">
        <v>-25</v>
      </c>
      <c r="P672" s="22">
        <v>12</v>
      </c>
      <c r="Q672" s="64">
        <v>1.0999999999999999E-8</v>
      </c>
      <c r="R672" s="34">
        <v>2.0578540412511939E-3</v>
      </c>
      <c r="S672" s="25">
        <v>26.258747881106046</v>
      </c>
    </row>
    <row r="673" spans="1:19" x14ac:dyDescent="0.3">
      <c r="A673" s="25">
        <v>26.262755849123963</v>
      </c>
      <c r="B673" s="22" t="s">
        <v>652</v>
      </c>
      <c r="C673" s="62">
        <v>44527</v>
      </c>
      <c r="D673" s="63">
        <v>44527.989583333336</v>
      </c>
      <c r="E673" s="27">
        <v>30.946666666895617</v>
      </c>
      <c r="F673" s="22">
        <v>1636</v>
      </c>
      <c r="G673" s="22">
        <v>-2677</v>
      </c>
      <c r="H673" s="27">
        <v>2.994793</v>
      </c>
      <c r="I673" s="65">
        <v>1951643000</v>
      </c>
      <c r="J673" s="34">
        <v>2.0484449999999999E-3</v>
      </c>
      <c r="K673" s="27">
        <v>0.12604409999999999</v>
      </c>
      <c r="L673" s="66">
        <v>4.2362400000000001E-2</v>
      </c>
      <c r="M673" s="27">
        <v>0.2623992</v>
      </c>
      <c r="N673" s="22">
        <v>37</v>
      </c>
      <c r="O673" s="22">
        <v>-26</v>
      </c>
      <c r="P673" s="22">
        <v>9</v>
      </c>
      <c r="Q673" s="64">
        <v>1.0999999999999999E-8</v>
      </c>
      <c r="R673" s="34">
        <v>2.0578620780286635E-3</v>
      </c>
      <c r="S673" s="25">
        <v>26.262755849123963</v>
      </c>
    </row>
    <row r="674" spans="1:19" x14ac:dyDescent="0.3">
      <c r="A674" s="25">
        <v>26.263757841128665</v>
      </c>
      <c r="B674" s="22" t="s">
        <v>648</v>
      </c>
      <c r="C674" s="62">
        <v>44527</v>
      </c>
      <c r="D674" s="63">
        <v>44527.980555555558</v>
      </c>
      <c r="E674" s="27">
        <v>30.730000000221189</v>
      </c>
      <c r="F674" s="22">
        <v>2543</v>
      </c>
      <c r="G674" s="22">
        <v>-1693</v>
      </c>
      <c r="H674" s="27">
        <v>2.9818850000000001</v>
      </c>
      <c r="I674" s="65">
        <v>1852249000</v>
      </c>
      <c r="J674" s="34">
        <v>2.0484470000000001E-3</v>
      </c>
      <c r="K674" s="27">
        <v>0.1389003</v>
      </c>
      <c r="L674" s="66">
        <v>4.003541E-2</v>
      </c>
      <c r="M674" s="27">
        <v>0.2489759</v>
      </c>
      <c r="N674" s="22">
        <v>47</v>
      </c>
      <c r="O674" s="22">
        <v>-30</v>
      </c>
      <c r="P674" s="22">
        <v>7</v>
      </c>
      <c r="Q674" s="64">
        <v>1.0999999999999999E-8</v>
      </c>
      <c r="R674" s="34">
        <v>2.0578640872230313E-3</v>
      </c>
      <c r="S674" s="25">
        <v>26.263757841128665</v>
      </c>
    </row>
    <row r="675" spans="1:19" x14ac:dyDescent="0.3">
      <c r="A675" s="25">
        <v>26.268767801151284</v>
      </c>
      <c r="B675" s="22" t="s">
        <v>401</v>
      </c>
      <c r="C675" s="62">
        <v>44527</v>
      </c>
      <c r="D675" s="63">
        <v>44527.415277777778</v>
      </c>
      <c r="E675" s="27">
        <v>17.81000000005821</v>
      </c>
      <c r="F675" s="22">
        <v>3196</v>
      </c>
      <c r="G675" s="22">
        <v>-2856</v>
      </c>
      <c r="H675" s="27">
        <v>2.853116</v>
      </c>
      <c r="I675" s="65">
        <v>1796311000</v>
      </c>
      <c r="J675" s="34">
        <v>2.0484570000000001E-3</v>
      </c>
      <c r="K675" s="27">
        <v>0.147948</v>
      </c>
      <c r="L675" s="66">
        <v>3.8808530000000001E-2</v>
      </c>
      <c r="M675" s="27">
        <v>0.1275818</v>
      </c>
      <c r="N675" s="22">
        <v>51</v>
      </c>
      <c r="O675" s="22">
        <v>-25</v>
      </c>
      <c r="P675" s="22">
        <v>11</v>
      </c>
      <c r="Q675" s="64">
        <v>1.2E-8</v>
      </c>
      <c r="R675" s="34">
        <v>2.0578741331948687E-3</v>
      </c>
      <c r="S675" s="25">
        <v>26.268767801151284</v>
      </c>
    </row>
    <row r="676" spans="1:19" x14ac:dyDescent="0.3">
      <c r="A676" s="25">
        <v>26.27127278116248</v>
      </c>
      <c r="B676" s="22" t="s">
        <v>829</v>
      </c>
      <c r="C676" s="62">
        <v>44528</v>
      </c>
      <c r="D676" s="63">
        <v>44528.4</v>
      </c>
      <c r="E676" s="27">
        <v>40.473333333511839</v>
      </c>
      <c r="F676" s="22">
        <v>3116</v>
      </c>
      <c r="G676" s="22">
        <v>-2497</v>
      </c>
      <c r="H676" s="27">
        <v>2.9340070000000003</v>
      </c>
      <c r="I676" s="65">
        <v>1907037000</v>
      </c>
      <c r="J676" s="34">
        <v>2.048462E-3</v>
      </c>
      <c r="K676" s="27">
        <v>0.11796330000000001</v>
      </c>
      <c r="L676" s="66">
        <v>3.6276620000000002E-2</v>
      </c>
      <c r="M676" s="27">
        <v>0.1328338</v>
      </c>
      <c r="N676" s="22">
        <v>46</v>
      </c>
      <c r="O676" s="22">
        <v>-28</v>
      </c>
      <c r="P676" s="22">
        <v>6</v>
      </c>
      <c r="Q676" s="64">
        <v>1E-8</v>
      </c>
      <c r="R676" s="34">
        <v>2.0578791561807869E-3</v>
      </c>
      <c r="S676" s="25">
        <v>26.27127278116248</v>
      </c>
    </row>
    <row r="677" spans="1:19" x14ac:dyDescent="0.3">
      <c r="A677" s="25">
        <v>26.277284733189799</v>
      </c>
      <c r="B677" s="22" t="s">
        <v>886</v>
      </c>
      <c r="C677" s="62">
        <v>44528</v>
      </c>
      <c r="D677" s="63">
        <v>44528.530555555553</v>
      </c>
      <c r="E677" s="27">
        <v>43.60666666675592</v>
      </c>
      <c r="F677" s="22">
        <v>2996</v>
      </c>
      <c r="G677" s="22">
        <v>-3413</v>
      </c>
      <c r="H677" s="27">
        <v>3.0407929999999999</v>
      </c>
      <c r="I677" s="65">
        <v>1935813000</v>
      </c>
      <c r="J677" s="34">
        <v>2.0484740000000002E-3</v>
      </c>
      <c r="K677" s="27">
        <v>0.1252423</v>
      </c>
      <c r="L677" s="66">
        <v>4.0991569999999998E-2</v>
      </c>
      <c r="M677" s="27">
        <v>0.12644040000000001</v>
      </c>
      <c r="N677" s="22">
        <v>47</v>
      </c>
      <c r="O677" s="22">
        <v>-18</v>
      </c>
      <c r="P677" s="22">
        <v>1</v>
      </c>
      <c r="Q677" s="64">
        <v>1E-8</v>
      </c>
      <c r="R677" s="34">
        <v>2.0578912113469921E-3</v>
      </c>
      <c r="S677" s="25">
        <v>26.277284733189799</v>
      </c>
    </row>
    <row r="678" spans="1:19" x14ac:dyDescent="0.3">
      <c r="A678" s="25">
        <v>26.28630266123033</v>
      </c>
      <c r="B678" s="22" t="s">
        <v>620</v>
      </c>
      <c r="C678" s="62">
        <v>44527</v>
      </c>
      <c r="D678" s="63">
        <v>44527.916666666664</v>
      </c>
      <c r="E678" s="27">
        <v>29.196666666779201</v>
      </c>
      <c r="F678" s="22">
        <v>2072</v>
      </c>
      <c r="G678" s="22">
        <v>-2103</v>
      </c>
      <c r="H678" s="27">
        <v>2.908973</v>
      </c>
      <c r="I678" s="65">
        <v>1862539000</v>
      </c>
      <c r="J678" s="34">
        <v>2.0484919999999998E-3</v>
      </c>
      <c r="K678" s="27">
        <v>0.11548169999999999</v>
      </c>
      <c r="L678" s="66">
        <v>3.6791740000000003E-2</v>
      </c>
      <c r="M678" s="27">
        <v>0.1385564</v>
      </c>
      <c r="N678" s="22">
        <v>45</v>
      </c>
      <c r="O678" s="22">
        <v>-27</v>
      </c>
      <c r="P678" s="22">
        <v>4</v>
      </c>
      <c r="Q678" s="64">
        <v>1.0999999999999999E-8</v>
      </c>
      <c r="R678" s="34">
        <v>2.0579092940962991E-3</v>
      </c>
      <c r="S678" s="25">
        <v>26.28630266123033</v>
      </c>
    </row>
    <row r="679" spans="1:19" x14ac:dyDescent="0.3">
      <c r="A679" s="25">
        <v>26.292314613257428</v>
      </c>
      <c r="B679" s="22" t="s">
        <v>580</v>
      </c>
      <c r="C679" s="62">
        <v>44527</v>
      </c>
      <c r="D679" s="63">
        <v>44527.824999999997</v>
      </c>
      <c r="E679" s="27">
        <v>26.99666666676756</v>
      </c>
      <c r="F679" s="22">
        <v>2937</v>
      </c>
      <c r="G679" s="22">
        <v>-2635</v>
      </c>
      <c r="H679" s="27">
        <v>2.9469940000000001</v>
      </c>
      <c r="I679" s="65">
        <v>1921454000</v>
      </c>
      <c r="J679" s="34">
        <v>2.048504E-3</v>
      </c>
      <c r="K679" s="27">
        <v>0.1147132</v>
      </c>
      <c r="L679" s="66">
        <v>4.0349889999999999E-2</v>
      </c>
      <c r="M679" s="27">
        <v>0.177206</v>
      </c>
      <c r="N679" s="22">
        <v>47</v>
      </c>
      <c r="O679" s="22">
        <v>-28</v>
      </c>
      <c r="P679" s="22">
        <v>4</v>
      </c>
      <c r="Q679" s="64">
        <v>1.0999999999999999E-8</v>
      </c>
      <c r="R679" s="34">
        <v>2.0579213492625038E-3</v>
      </c>
      <c r="S679" s="25">
        <v>26.292314613257428</v>
      </c>
    </row>
    <row r="680" spans="1:19" x14ac:dyDescent="0.3">
      <c r="A680" s="25">
        <v>26.31085146534118</v>
      </c>
      <c r="B680" s="22" t="s">
        <v>101</v>
      </c>
      <c r="C680" s="62">
        <v>44526</v>
      </c>
      <c r="D680" s="63">
        <v>44526.728472222225</v>
      </c>
      <c r="E680" s="27">
        <v>1.6500000001396984</v>
      </c>
      <c r="F680" s="22">
        <v>1955</v>
      </c>
      <c r="G680" s="22">
        <v>-2349</v>
      </c>
      <c r="H680" s="27">
        <v>2.8529599999999999</v>
      </c>
      <c r="I680" s="65">
        <v>1824663000</v>
      </c>
      <c r="J680" s="34">
        <v>2.0485410000000001E-3</v>
      </c>
      <c r="K680" s="27">
        <v>0.11266490000000001</v>
      </c>
      <c r="L680" s="66">
        <v>4.1076910000000001E-2</v>
      </c>
      <c r="M680" s="27">
        <v>0.19347690000000001</v>
      </c>
      <c r="N680" s="22">
        <v>31</v>
      </c>
      <c r="O680" s="22">
        <v>-5</v>
      </c>
      <c r="P680" s="22">
        <v>6</v>
      </c>
      <c r="Q680" s="64">
        <v>1.3000000000000001E-8</v>
      </c>
      <c r="R680" s="34">
        <v>2.0579585193583019E-3</v>
      </c>
      <c r="S680" s="25">
        <v>26.31085146534118</v>
      </c>
    </row>
    <row r="681" spans="1:19" x14ac:dyDescent="0.3">
      <c r="A681" s="25">
        <v>26.312855449350138</v>
      </c>
      <c r="B681" s="22" t="s">
        <v>677</v>
      </c>
      <c r="C681" s="62">
        <v>44528</v>
      </c>
      <c r="D681" s="63">
        <v>44528.051388888889</v>
      </c>
      <c r="E681" s="27">
        <v>32.430000000174623</v>
      </c>
      <c r="F681" s="22">
        <v>2996</v>
      </c>
      <c r="G681" s="22">
        <v>-2457</v>
      </c>
      <c r="H681" s="27">
        <v>3.0049630000000001</v>
      </c>
      <c r="I681" s="65">
        <v>1926580000</v>
      </c>
      <c r="J681" s="34">
        <v>2.0485450000000001E-3</v>
      </c>
      <c r="K681" s="27">
        <v>0.1163817</v>
      </c>
      <c r="L681" s="66">
        <v>3.4761790000000001E-2</v>
      </c>
      <c r="M681" s="27">
        <v>0.11155320000000001</v>
      </c>
      <c r="N681" s="22">
        <v>48</v>
      </c>
      <c r="O681" s="22">
        <v>-28</v>
      </c>
      <c r="P681" s="22">
        <v>3</v>
      </c>
      <c r="Q681" s="64">
        <v>1.0999999999999999E-8</v>
      </c>
      <c r="R681" s="34">
        <v>2.057962537747037E-3</v>
      </c>
      <c r="S681" s="25">
        <v>26.312855449350138</v>
      </c>
    </row>
    <row r="682" spans="1:19" x14ac:dyDescent="0.3">
      <c r="A682" s="25">
        <v>26.333897281445083</v>
      </c>
      <c r="B682" s="22" t="s">
        <v>568</v>
      </c>
      <c r="C682" s="62">
        <v>44527</v>
      </c>
      <c r="D682" s="63">
        <v>44527.797222222223</v>
      </c>
      <c r="E682" s="27">
        <v>26.653333333558404</v>
      </c>
      <c r="F682" s="22">
        <v>2465</v>
      </c>
      <c r="G682" s="22">
        <v>-2676</v>
      </c>
      <c r="H682" s="27">
        <v>2.9403439999999996</v>
      </c>
      <c r="I682" s="65">
        <v>1874987000</v>
      </c>
      <c r="J682" s="34">
        <v>2.0485870000000002E-3</v>
      </c>
      <c r="K682" s="27">
        <v>0.11286859999999999</v>
      </c>
      <c r="L682" s="66">
        <v>4.3882129999999998E-2</v>
      </c>
      <c r="M682" s="27">
        <v>4.3056610000000002E-2</v>
      </c>
      <c r="N682" s="22">
        <v>47</v>
      </c>
      <c r="O682" s="22">
        <v>-23</v>
      </c>
      <c r="P682" s="22">
        <v>8</v>
      </c>
      <c r="Q682" s="64">
        <v>1.0999999999999999E-8</v>
      </c>
      <c r="R682" s="34">
        <v>2.0580047308287538E-3</v>
      </c>
      <c r="S682" s="25">
        <v>26.333897281445083</v>
      </c>
    </row>
    <row r="683" spans="1:19" x14ac:dyDescent="0.3">
      <c r="A683" s="25">
        <v>26.334899273449565</v>
      </c>
      <c r="B683" s="22" t="s">
        <v>847</v>
      </c>
      <c r="C683" s="62">
        <v>44528</v>
      </c>
      <c r="D683" s="63">
        <v>44528.440972222219</v>
      </c>
      <c r="E683" s="27">
        <v>41.456666666732637</v>
      </c>
      <c r="F683" s="22">
        <v>2661</v>
      </c>
      <c r="G683" s="22">
        <v>-2881</v>
      </c>
      <c r="H683" s="27">
        <v>2.91797</v>
      </c>
      <c r="I683" s="65">
        <v>1901100000</v>
      </c>
      <c r="J683" s="34">
        <v>2.048589E-3</v>
      </c>
      <c r="K683" s="27">
        <v>0.12383569999999999</v>
      </c>
      <c r="L683" s="66">
        <v>4.0754199999999997E-2</v>
      </c>
      <c r="M683" s="27">
        <v>7.3249960000000003E-2</v>
      </c>
      <c r="N683" s="22">
        <v>46</v>
      </c>
      <c r="O683" s="22">
        <v>-22</v>
      </c>
      <c r="P683" s="22">
        <v>2</v>
      </c>
      <c r="Q683" s="64">
        <v>1E-8</v>
      </c>
      <c r="R683" s="34">
        <v>2.0580067400231212E-3</v>
      </c>
      <c r="S683" s="25">
        <v>26.334899273449565</v>
      </c>
    </row>
    <row r="684" spans="1:19" x14ac:dyDescent="0.3">
      <c r="A684" s="25">
        <v>26.337404253460761</v>
      </c>
      <c r="B684" s="22" t="s">
        <v>125</v>
      </c>
      <c r="C684" s="62">
        <v>44526</v>
      </c>
      <c r="D684" s="63">
        <v>44526.783333333333</v>
      </c>
      <c r="E684" s="27">
        <v>2.9666666667326353</v>
      </c>
      <c r="F684" s="22">
        <v>2347</v>
      </c>
      <c r="G684" s="22">
        <v>-1898</v>
      </c>
      <c r="H684" s="27">
        <v>2.8204150000000001</v>
      </c>
      <c r="I684" s="65">
        <v>1773878000</v>
      </c>
      <c r="J684" s="34">
        <v>2.0485939999999999E-3</v>
      </c>
      <c r="K684" s="27">
        <v>0.1215927</v>
      </c>
      <c r="L684" s="66">
        <v>4.4391890000000003E-2</v>
      </c>
      <c r="M684" s="27">
        <v>0.18365970000000001</v>
      </c>
      <c r="N684" s="22">
        <v>37</v>
      </c>
      <c r="O684" s="22">
        <v>-8</v>
      </c>
      <c r="P684" s="22">
        <v>1</v>
      </c>
      <c r="Q684" s="64">
        <v>1.3000000000000001E-8</v>
      </c>
      <c r="R684" s="34">
        <v>2.0580117630090394E-3</v>
      </c>
      <c r="S684" s="25">
        <v>26.337404253460761</v>
      </c>
    </row>
    <row r="685" spans="1:19" x14ac:dyDescent="0.3">
      <c r="A685" s="25">
        <v>26.343917201490321</v>
      </c>
      <c r="B685" s="22" t="s">
        <v>779</v>
      </c>
      <c r="C685" s="62">
        <v>44528</v>
      </c>
      <c r="D685" s="63">
        <v>44528.285416666666</v>
      </c>
      <c r="E685" s="27">
        <v>37.723333333453631</v>
      </c>
      <c r="F685" s="22">
        <v>2936</v>
      </c>
      <c r="G685" s="22">
        <v>-1693</v>
      </c>
      <c r="H685" s="27">
        <v>2.8901979999999998</v>
      </c>
      <c r="I685" s="65">
        <v>1824134000</v>
      </c>
      <c r="J685" s="34">
        <v>2.048607E-3</v>
      </c>
      <c r="K685" s="27">
        <v>9.7682149999999995E-2</v>
      </c>
      <c r="L685" s="66">
        <v>4.2683560000000002E-2</v>
      </c>
      <c r="M685" s="27">
        <v>0.31568289999999999</v>
      </c>
      <c r="N685" s="22">
        <v>47</v>
      </c>
      <c r="O685" s="22">
        <v>-34</v>
      </c>
      <c r="P685" s="22">
        <v>11</v>
      </c>
      <c r="Q685" s="64">
        <v>1.0999999999999999E-8</v>
      </c>
      <c r="R685" s="34">
        <v>2.0580248227724282E-3</v>
      </c>
      <c r="S685" s="25">
        <v>26.343917201490321</v>
      </c>
    </row>
    <row r="686" spans="1:19" x14ac:dyDescent="0.3">
      <c r="A686" s="25">
        <v>26.346422181501516</v>
      </c>
      <c r="B686" s="22" t="s">
        <v>887</v>
      </c>
      <c r="C686" s="62">
        <v>44528</v>
      </c>
      <c r="D686" s="63">
        <v>44528.533333333333</v>
      </c>
      <c r="E686" s="27">
        <v>43.673333333465273</v>
      </c>
      <c r="F686" s="22">
        <v>3156</v>
      </c>
      <c r="G686" s="22">
        <v>-2975</v>
      </c>
      <c r="H686" s="27">
        <v>2.9840749999999998</v>
      </c>
      <c r="I686" s="65">
        <v>1915983000</v>
      </c>
      <c r="J686" s="34">
        <v>2.048612E-3</v>
      </c>
      <c r="K686" s="27">
        <v>0.1074415</v>
      </c>
      <c r="L686" s="66">
        <v>3.9177530000000002E-2</v>
      </c>
      <c r="M686" s="27">
        <v>0.12199409999999999</v>
      </c>
      <c r="N686" s="22">
        <v>50</v>
      </c>
      <c r="O686" s="22">
        <v>-22</v>
      </c>
      <c r="P686" s="22">
        <v>0</v>
      </c>
      <c r="Q686" s="64">
        <v>1E-8</v>
      </c>
      <c r="R686" s="34">
        <v>2.0580298457583469E-3</v>
      </c>
      <c r="S686" s="25">
        <v>26.346422181501516</v>
      </c>
    </row>
    <row r="687" spans="1:19" x14ac:dyDescent="0.3">
      <c r="A687" s="25">
        <v>26.350430149519653</v>
      </c>
      <c r="B687" s="22" t="s">
        <v>735</v>
      </c>
      <c r="C687" s="62">
        <v>44528</v>
      </c>
      <c r="D687" s="63">
        <v>44528.18472222222</v>
      </c>
      <c r="E687" s="27">
        <v>35.306666666767562</v>
      </c>
      <c r="F687" s="22">
        <v>2701</v>
      </c>
      <c r="G687" s="22">
        <v>-2144</v>
      </c>
      <c r="H687" s="27">
        <v>2.9178130000000002</v>
      </c>
      <c r="I687" s="65">
        <v>1902217000</v>
      </c>
      <c r="J687" s="34">
        <v>2.0486200000000001E-3</v>
      </c>
      <c r="K687" s="27">
        <v>9.1049930000000001E-2</v>
      </c>
      <c r="L687" s="66">
        <v>3.4947930000000002E-2</v>
      </c>
      <c r="M687" s="27">
        <v>0.13637089999999999</v>
      </c>
      <c r="N687" s="22">
        <v>42</v>
      </c>
      <c r="O687" s="22">
        <v>-31</v>
      </c>
      <c r="P687" s="22">
        <v>8</v>
      </c>
      <c r="Q687" s="64">
        <v>1.0999999999999999E-8</v>
      </c>
      <c r="R687" s="34">
        <v>2.058037882535817E-3</v>
      </c>
      <c r="S687" s="25">
        <v>26.350430149519653</v>
      </c>
    </row>
    <row r="688" spans="1:19" x14ac:dyDescent="0.3">
      <c r="A688" s="25">
        <v>26.366462021592206</v>
      </c>
      <c r="B688" s="22" t="s">
        <v>506</v>
      </c>
      <c r="C688" s="62">
        <v>44527</v>
      </c>
      <c r="D688" s="63">
        <v>44527.655555555553</v>
      </c>
      <c r="E688" s="27">
        <v>23.253333333476913</v>
      </c>
      <c r="F688" s="22">
        <v>2386</v>
      </c>
      <c r="G688" s="22">
        <v>-3086</v>
      </c>
      <c r="H688" s="27">
        <v>2.9746090000000001</v>
      </c>
      <c r="I688" s="65">
        <v>1876450000</v>
      </c>
      <c r="J688" s="34">
        <v>2.0486520000000002E-3</v>
      </c>
      <c r="K688" s="27">
        <v>0.13482040000000001</v>
      </c>
      <c r="L688" s="66">
        <v>4.2496390000000002E-2</v>
      </c>
      <c r="M688" s="27">
        <v>0.27794609999999997</v>
      </c>
      <c r="N688" s="22">
        <v>47</v>
      </c>
      <c r="O688" s="22">
        <v>-23</v>
      </c>
      <c r="P688" s="22">
        <v>5</v>
      </c>
      <c r="Q688" s="64">
        <v>1.0999999999999999E-8</v>
      </c>
      <c r="R688" s="34">
        <v>2.0580700296456964E-3</v>
      </c>
      <c r="S688" s="25">
        <v>26.366462021592206</v>
      </c>
    </row>
    <row r="689" spans="1:19" x14ac:dyDescent="0.3">
      <c r="A689" s="25">
        <v>26.379988913652895</v>
      </c>
      <c r="B689" s="22" t="s">
        <v>392</v>
      </c>
      <c r="C689" s="62">
        <v>44527</v>
      </c>
      <c r="D689" s="63">
        <v>44527.394444444442</v>
      </c>
      <c r="E689" s="27">
        <v>17.310000000000002</v>
      </c>
      <c r="F689" s="22">
        <v>2700</v>
      </c>
      <c r="G689" s="22">
        <v>-2185</v>
      </c>
      <c r="H689" s="27">
        <v>2.8544460000000003</v>
      </c>
      <c r="I689" s="65">
        <v>1792605000</v>
      </c>
      <c r="J689" s="34">
        <v>2.0486789999999999E-3</v>
      </c>
      <c r="K689" s="27">
        <v>0.10485220000000001</v>
      </c>
      <c r="L689" s="66">
        <v>3.5945970000000001E-2</v>
      </c>
      <c r="M689" s="27">
        <v>0.11453770000000001</v>
      </c>
      <c r="N689" s="22">
        <v>49</v>
      </c>
      <c r="O689" s="22">
        <v>-27</v>
      </c>
      <c r="P689" s="22">
        <v>5</v>
      </c>
      <c r="Q689" s="64">
        <v>1.2E-8</v>
      </c>
      <c r="R689" s="34">
        <v>2.0580971537696568E-3</v>
      </c>
      <c r="S689" s="25">
        <v>26.379988913652895</v>
      </c>
    </row>
    <row r="690" spans="1:19" x14ac:dyDescent="0.3">
      <c r="A690" s="25">
        <v>26.383495885668793</v>
      </c>
      <c r="B690" s="22" t="s">
        <v>630</v>
      </c>
      <c r="C690" s="62">
        <v>44527</v>
      </c>
      <c r="D690" s="63">
        <v>44527.939583333333</v>
      </c>
      <c r="E690" s="27">
        <v>29.746666666825767</v>
      </c>
      <c r="F690" s="22">
        <v>2622</v>
      </c>
      <c r="G690" s="22">
        <v>-2349</v>
      </c>
      <c r="H690" s="27">
        <v>2.9650650000000001</v>
      </c>
      <c r="I690" s="65">
        <v>1904282000</v>
      </c>
      <c r="J690" s="34">
        <v>2.0486860000000001E-3</v>
      </c>
      <c r="K690" s="27">
        <v>9.0602679999999991E-2</v>
      </c>
      <c r="L690" s="66">
        <v>3.745718E-2</v>
      </c>
      <c r="M690" s="27">
        <v>7.7111689999999997E-2</v>
      </c>
      <c r="N690" s="22">
        <v>46</v>
      </c>
      <c r="O690" s="22">
        <v>-29</v>
      </c>
      <c r="P690" s="22">
        <v>8</v>
      </c>
      <c r="Q690" s="64">
        <v>1.0999999999999999E-8</v>
      </c>
      <c r="R690" s="34">
        <v>2.0581041859499432E-3</v>
      </c>
      <c r="S690" s="25">
        <v>26.383495885668793</v>
      </c>
    </row>
    <row r="691" spans="1:19" x14ac:dyDescent="0.3">
      <c r="A691" s="25">
        <v>26.394016801716269</v>
      </c>
      <c r="B691" s="22" t="s">
        <v>565</v>
      </c>
      <c r="C691" s="62">
        <v>44527</v>
      </c>
      <c r="D691" s="63">
        <v>44527.790277777778</v>
      </c>
      <c r="E691" s="27">
        <v>26.486666666872335</v>
      </c>
      <c r="F691" s="22">
        <v>3196</v>
      </c>
      <c r="G691" s="22">
        <v>-2019</v>
      </c>
      <c r="H691" s="27">
        <v>2.909834</v>
      </c>
      <c r="I691" s="65">
        <v>1844204000</v>
      </c>
      <c r="J691" s="34">
        <v>2.0487069999999999E-3</v>
      </c>
      <c r="K691" s="27">
        <v>9.8099489999999998E-2</v>
      </c>
      <c r="L691" s="66">
        <v>3.7593420000000002E-2</v>
      </c>
      <c r="M691" s="27">
        <v>0.16764039999999999</v>
      </c>
      <c r="N691" s="22">
        <v>52</v>
      </c>
      <c r="O691" s="22">
        <v>-28</v>
      </c>
      <c r="P691" s="22">
        <v>6</v>
      </c>
      <c r="Q691" s="64">
        <v>1.0999999999999999E-8</v>
      </c>
      <c r="R691" s="34">
        <v>2.0581252824908012E-3</v>
      </c>
      <c r="S691" s="25">
        <v>26.394016801716269</v>
      </c>
    </row>
    <row r="692" spans="1:19" x14ac:dyDescent="0.3">
      <c r="A692" s="25">
        <v>26.406541701772703</v>
      </c>
      <c r="B692" s="22" t="s">
        <v>434</v>
      </c>
      <c r="C692" s="62">
        <v>44527</v>
      </c>
      <c r="D692" s="63">
        <v>44527.490277777775</v>
      </c>
      <c r="E692" s="27">
        <v>19.286666666802486</v>
      </c>
      <c r="F692" s="22">
        <v>2229</v>
      </c>
      <c r="G692" s="22">
        <v>-2308</v>
      </c>
      <c r="H692" s="27">
        <v>2.9398750000000002</v>
      </c>
      <c r="I692" s="65">
        <v>1883736000</v>
      </c>
      <c r="J692" s="34">
        <v>2.0487320000000002E-3</v>
      </c>
      <c r="K692" s="27">
        <v>9.2057970000000003E-2</v>
      </c>
      <c r="L692" s="66">
        <v>3.936311E-2</v>
      </c>
      <c r="M692" s="27">
        <v>0.18525240000000001</v>
      </c>
      <c r="N692" s="22">
        <v>45</v>
      </c>
      <c r="O692" s="22">
        <v>-31</v>
      </c>
      <c r="P692" s="22">
        <v>4</v>
      </c>
      <c r="Q692" s="64">
        <v>1.2E-8</v>
      </c>
      <c r="R692" s="34">
        <v>2.0581503974203947E-3</v>
      </c>
      <c r="S692" s="25">
        <v>26.406541701772703</v>
      </c>
    </row>
    <row r="693" spans="1:19" x14ac:dyDescent="0.3">
      <c r="A693" s="25">
        <v>26.407543693777178</v>
      </c>
      <c r="B693" s="22" t="s">
        <v>134</v>
      </c>
      <c r="C693" s="62">
        <v>44526</v>
      </c>
      <c r="D693" s="63">
        <v>44526.804166666669</v>
      </c>
      <c r="E693" s="27">
        <v>3.466666666790843</v>
      </c>
      <c r="F693" s="22">
        <v>2819</v>
      </c>
      <c r="G693" s="22">
        <v>-3045</v>
      </c>
      <c r="H693" s="27">
        <v>2.863051</v>
      </c>
      <c r="I693" s="65">
        <v>1811364000</v>
      </c>
      <c r="J693" s="34">
        <v>2.048734E-3</v>
      </c>
      <c r="K693" s="27">
        <v>0.11356859999999999</v>
      </c>
      <c r="L693" s="66">
        <v>4.4161699999999998E-2</v>
      </c>
      <c r="M693" s="27">
        <v>0.1041493</v>
      </c>
      <c r="N693" s="22">
        <v>39</v>
      </c>
      <c r="O693" s="22">
        <v>-13</v>
      </c>
      <c r="P693" s="22">
        <v>3</v>
      </c>
      <c r="Q693" s="64">
        <v>1.3000000000000001E-8</v>
      </c>
      <c r="R693" s="34">
        <v>2.058152406614762E-3</v>
      </c>
      <c r="S693" s="25">
        <v>26.407543693777178</v>
      </c>
    </row>
    <row r="694" spans="1:19" x14ac:dyDescent="0.3">
      <c r="A694" s="25">
        <v>26.4135556458045</v>
      </c>
      <c r="B694" s="22" t="s">
        <v>552</v>
      </c>
      <c r="C694" s="62">
        <v>44527</v>
      </c>
      <c r="D694" s="63">
        <v>44527.760416666664</v>
      </c>
      <c r="E694" s="27">
        <v>25.770000000139699</v>
      </c>
      <c r="F694" s="22">
        <v>2819</v>
      </c>
      <c r="G694" s="22">
        <v>-2635</v>
      </c>
      <c r="H694" s="27">
        <v>2.9056090000000001</v>
      </c>
      <c r="I694" s="65">
        <v>1870553000</v>
      </c>
      <c r="J694" s="34">
        <v>2.0487460000000002E-3</v>
      </c>
      <c r="K694" s="27">
        <v>0.12212590000000001</v>
      </c>
      <c r="L694" s="66">
        <v>4.4526679999999999E-2</v>
      </c>
      <c r="M694" s="27">
        <v>9.3786069999999999E-2</v>
      </c>
      <c r="N694" s="22">
        <v>48</v>
      </c>
      <c r="O694" s="22">
        <v>-27</v>
      </c>
      <c r="P694" s="22">
        <v>4</v>
      </c>
      <c r="Q694" s="64">
        <v>1.0999999999999999E-8</v>
      </c>
      <c r="R694" s="34">
        <v>2.0581644617809671E-3</v>
      </c>
      <c r="S694" s="25">
        <v>26.4135556458045</v>
      </c>
    </row>
    <row r="695" spans="1:19" x14ac:dyDescent="0.3">
      <c r="A695" s="25">
        <v>26.420569589836074</v>
      </c>
      <c r="B695" s="22" t="s">
        <v>720</v>
      </c>
      <c r="C695" s="62">
        <v>44528</v>
      </c>
      <c r="D695" s="63">
        <v>44528.15</v>
      </c>
      <c r="E695" s="27">
        <v>34.796666666872333</v>
      </c>
      <c r="F695" s="22">
        <v>2778</v>
      </c>
      <c r="G695" s="22">
        <v>-2513</v>
      </c>
      <c r="H695" s="27">
        <v>2.913745</v>
      </c>
      <c r="I695" s="65">
        <v>1871733000</v>
      </c>
      <c r="J695" s="34">
        <v>2.0487600000000002E-3</v>
      </c>
      <c r="K695" s="27">
        <v>0.11082069999999999</v>
      </c>
      <c r="L695" s="66">
        <v>3.8180909999999998E-2</v>
      </c>
      <c r="M695" s="27">
        <v>8.5389229999999997E-2</v>
      </c>
      <c r="N695" s="22">
        <v>43</v>
      </c>
      <c r="O695" s="22">
        <v>-28</v>
      </c>
      <c r="P695" s="22">
        <v>3</v>
      </c>
      <c r="Q695" s="64">
        <v>1.0999999999999999E-8</v>
      </c>
      <c r="R695" s="34">
        <v>2.0581785261415391E-3</v>
      </c>
      <c r="S695" s="25">
        <v>26.420569589836074</v>
      </c>
    </row>
    <row r="696" spans="1:19" x14ac:dyDescent="0.3">
      <c r="A696" s="25">
        <v>26.424076561851749</v>
      </c>
      <c r="B696" s="22" t="s">
        <v>558</v>
      </c>
      <c r="C696" s="62">
        <v>44527</v>
      </c>
      <c r="D696" s="63">
        <v>44527.774305555555</v>
      </c>
      <c r="E696" s="27">
        <v>26.103333333511838</v>
      </c>
      <c r="F696" s="22">
        <v>1954</v>
      </c>
      <c r="G696" s="22">
        <v>-2717</v>
      </c>
      <c r="H696" s="27">
        <v>2.934555</v>
      </c>
      <c r="I696" s="65">
        <v>1842437000</v>
      </c>
      <c r="J696" s="34">
        <v>2.0487669999999999E-3</v>
      </c>
      <c r="K696" s="27">
        <v>0.11172599999999999</v>
      </c>
      <c r="L696" s="66">
        <v>3.8696969999999997E-2</v>
      </c>
      <c r="M696" s="27">
        <v>0.13714689999999999</v>
      </c>
      <c r="N696" s="22">
        <v>44</v>
      </c>
      <c r="O696" s="22">
        <v>-26</v>
      </c>
      <c r="P696" s="22">
        <v>10</v>
      </c>
      <c r="Q696" s="64">
        <v>1.0999999999999999E-8</v>
      </c>
      <c r="R696" s="34">
        <v>2.0581855583218251E-3</v>
      </c>
      <c r="S696" s="25">
        <v>26.424076561851749</v>
      </c>
    </row>
    <row r="697" spans="1:19" x14ac:dyDescent="0.3">
      <c r="A697" s="25">
        <v>26.42457755785399</v>
      </c>
      <c r="B697" s="22" t="s">
        <v>849</v>
      </c>
      <c r="C697" s="62">
        <v>44528</v>
      </c>
      <c r="D697" s="63">
        <v>44528.445833333331</v>
      </c>
      <c r="E697" s="27">
        <v>41.573333333430348</v>
      </c>
      <c r="F697" s="22">
        <v>2386</v>
      </c>
      <c r="G697" s="22">
        <v>-3168</v>
      </c>
      <c r="H697" s="27">
        <v>2.913745</v>
      </c>
      <c r="I697" s="65">
        <v>1882724000</v>
      </c>
      <c r="J697" s="34">
        <v>2.0487679999999999E-3</v>
      </c>
      <c r="K697" s="27">
        <v>0.11563129999999999</v>
      </c>
      <c r="L697" s="66">
        <v>3.903889E-2</v>
      </c>
      <c r="M697" s="27">
        <v>0.46495999999999998</v>
      </c>
      <c r="N697" s="22">
        <v>43</v>
      </c>
      <c r="O697" s="22">
        <v>-21</v>
      </c>
      <c r="P697" s="22">
        <v>-3</v>
      </c>
      <c r="Q697" s="64">
        <v>1E-8</v>
      </c>
      <c r="R697" s="34">
        <v>2.0581865629190088E-3</v>
      </c>
      <c r="S697" s="25">
        <v>26.42457755785399</v>
      </c>
    </row>
    <row r="698" spans="1:19" x14ac:dyDescent="0.3">
      <c r="A698" s="25">
        <v>26.425078553856451</v>
      </c>
      <c r="B698" s="22" t="s">
        <v>176</v>
      </c>
      <c r="C698" s="62">
        <v>44526</v>
      </c>
      <c r="D698" s="63">
        <v>44526.900694444441</v>
      </c>
      <c r="E698" s="27">
        <v>5.7833333333255723</v>
      </c>
      <c r="F698" s="22">
        <v>3156</v>
      </c>
      <c r="G698" s="22">
        <v>-3334</v>
      </c>
      <c r="H698" s="27">
        <v>2.7786399999999998</v>
      </c>
      <c r="I698" s="65">
        <v>1760245000</v>
      </c>
      <c r="J698" s="34">
        <v>2.0487690000000002E-3</v>
      </c>
      <c r="K698" s="27">
        <v>0.1283156</v>
      </c>
      <c r="L698" s="66">
        <v>5.8388019999999999E-2</v>
      </c>
      <c r="M698" s="27">
        <v>0.36154950000000002</v>
      </c>
      <c r="N698" s="22">
        <v>47</v>
      </c>
      <c r="O698" s="22">
        <v>-16</v>
      </c>
      <c r="P698" s="22">
        <v>2</v>
      </c>
      <c r="Q698" s="64">
        <v>1.2E-8</v>
      </c>
      <c r="R698" s="34">
        <v>2.0581875675161928E-3</v>
      </c>
      <c r="S698" s="25">
        <v>26.425078553856451</v>
      </c>
    </row>
    <row r="699" spans="1:19" x14ac:dyDescent="0.3">
      <c r="A699" s="25">
        <v>26.442112417933259</v>
      </c>
      <c r="B699" s="22" t="s">
        <v>146</v>
      </c>
      <c r="C699" s="62">
        <v>44526</v>
      </c>
      <c r="D699" s="63">
        <v>44526.831944444442</v>
      </c>
      <c r="E699" s="27">
        <v>4.1333333333604969</v>
      </c>
      <c r="F699" s="22">
        <v>2857</v>
      </c>
      <c r="G699" s="22">
        <v>-3413</v>
      </c>
      <c r="H699" s="27">
        <v>2.7906089999999999</v>
      </c>
      <c r="I699" s="65">
        <v>1755434000</v>
      </c>
      <c r="J699" s="34">
        <v>2.0488030000000001E-3</v>
      </c>
      <c r="K699" s="27">
        <v>0.1148338</v>
      </c>
      <c r="L699" s="66">
        <v>4.0251349999999998E-2</v>
      </c>
      <c r="M699" s="27">
        <v>0.26244980000000001</v>
      </c>
      <c r="N699" s="22">
        <v>42</v>
      </c>
      <c r="O699" s="22">
        <v>-14</v>
      </c>
      <c r="P699" s="22">
        <v>-1</v>
      </c>
      <c r="Q699" s="64">
        <v>1.3000000000000001E-8</v>
      </c>
      <c r="R699" s="34">
        <v>2.0582217238204396E-3</v>
      </c>
      <c r="S699" s="25">
        <v>26.442112417933259</v>
      </c>
    </row>
    <row r="700" spans="1:19" x14ac:dyDescent="0.3">
      <c r="A700" s="25">
        <v>26.449627357966854</v>
      </c>
      <c r="B700" s="22" t="s">
        <v>824</v>
      </c>
      <c r="C700" s="62">
        <v>44528</v>
      </c>
      <c r="D700" s="63">
        <v>44528.388194444444</v>
      </c>
      <c r="E700" s="27">
        <v>40.190000000128059</v>
      </c>
      <c r="F700" s="22">
        <v>3036</v>
      </c>
      <c r="G700" s="22">
        <v>-2298</v>
      </c>
      <c r="H700" s="27">
        <v>2.9158580000000001</v>
      </c>
      <c r="I700" s="65">
        <v>1906132000</v>
      </c>
      <c r="J700" s="34">
        <v>2.048818E-3</v>
      </c>
      <c r="K700" s="27">
        <v>0.14772389999999999</v>
      </c>
      <c r="L700" s="66">
        <v>3.5479339999999998E-2</v>
      </c>
      <c r="M700" s="27">
        <v>0.1483796</v>
      </c>
      <c r="N700" s="22">
        <v>49</v>
      </c>
      <c r="O700" s="22">
        <v>-26</v>
      </c>
      <c r="P700" s="22">
        <v>5</v>
      </c>
      <c r="Q700" s="64">
        <v>1E-8</v>
      </c>
      <c r="R700" s="34">
        <v>2.0582367927781953E-3</v>
      </c>
      <c r="S700" s="25">
        <v>26.449627357966854</v>
      </c>
    </row>
    <row r="701" spans="1:19" x14ac:dyDescent="0.3">
      <c r="A701" s="25">
        <v>26.45764329400313</v>
      </c>
      <c r="B701" s="22" t="s">
        <v>632</v>
      </c>
      <c r="C701" s="62">
        <v>44527</v>
      </c>
      <c r="D701" s="63">
        <v>44527.943749999999</v>
      </c>
      <c r="E701" s="27">
        <v>29.846666666802484</v>
      </c>
      <c r="F701" s="22">
        <v>3236</v>
      </c>
      <c r="G701" s="22">
        <v>-2298</v>
      </c>
      <c r="H701" s="27">
        <v>2.9617790000000004</v>
      </c>
      <c r="I701" s="65">
        <v>1910305000</v>
      </c>
      <c r="J701" s="34">
        <v>2.0488339999999998E-3</v>
      </c>
      <c r="K701" s="27">
        <v>0.11993379999999999</v>
      </c>
      <c r="L701" s="66">
        <v>3.5549879999999999E-2</v>
      </c>
      <c r="M701" s="27">
        <v>0.20460990000000001</v>
      </c>
      <c r="N701" s="22">
        <v>52</v>
      </c>
      <c r="O701" s="22">
        <v>-26</v>
      </c>
      <c r="P701" s="22">
        <v>3</v>
      </c>
      <c r="Q701" s="64">
        <v>1.0999999999999999E-8</v>
      </c>
      <c r="R701" s="34">
        <v>2.058252866333135E-3</v>
      </c>
      <c r="S701" s="25">
        <v>26.45764329400313</v>
      </c>
    </row>
    <row r="702" spans="1:19" x14ac:dyDescent="0.3">
      <c r="A702" s="25">
        <v>26.46265325402597</v>
      </c>
      <c r="B702" s="22" t="s">
        <v>519</v>
      </c>
      <c r="C702" s="62">
        <v>44527</v>
      </c>
      <c r="D702" s="63">
        <v>44527.685416666667</v>
      </c>
      <c r="E702" s="27">
        <v>23.970000000209549</v>
      </c>
      <c r="F702" s="22">
        <v>1596</v>
      </c>
      <c r="G702" s="22">
        <v>-3064</v>
      </c>
      <c r="H702" s="27">
        <v>2.9554429999999998</v>
      </c>
      <c r="I702" s="65">
        <v>1852549000</v>
      </c>
      <c r="J702" s="34">
        <v>2.0488440000000002E-3</v>
      </c>
      <c r="K702" s="27">
        <v>0.1148219</v>
      </c>
      <c r="L702" s="66">
        <v>4.395512E-2</v>
      </c>
      <c r="M702" s="27">
        <v>0.3062011</v>
      </c>
      <c r="N702" s="22">
        <v>41</v>
      </c>
      <c r="O702" s="22">
        <v>-25</v>
      </c>
      <c r="P702" s="22">
        <v>6</v>
      </c>
      <c r="Q702" s="64">
        <v>1.0999999999999999E-8</v>
      </c>
      <c r="R702" s="34">
        <v>2.0582629123049728E-3</v>
      </c>
      <c r="S702" s="25">
        <v>26.46265325402597</v>
      </c>
    </row>
    <row r="703" spans="1:19" x14ac:dyDescent="0.3">
      <c r="A703" s="25">
        <v>26.463655246030449</v>
      </c>
      <c r="B703" s="22" t="s">
        <v>523</v>
      </c>
      <c r="C703" s="62">
        <v>44527</v>
      </c>
      <c r="D703" s="63">
        <v>44527.694444444445</v>
      </c>
      <c r="E703" s="27">
        <v>24.186666666883976</v>
      </c>
      <c r="F703" s="22">
        <v>2661</v>
      </c>
      <c r="G703" s="22">
        <v>-2553</v>
      </c>
      <c r="H703" s="27">
        <v>2.9296259999999998</v>
      </c>
      <c r="I703" s="65">
        <v>1853448000</v>
      </c>
      <c r="J703" s="34">
        <v>2.048846E-3</v>
      </c>
      <c r="K703" s="27">
        <v>0.1190919</v>
      </c>
      <c r="L703" s="66">
        <v>4.1504390000000002E-2</v>
      </c>
      <c r="M703" s="27">
        <v>0.109206</v>
      </c>
      <c r="N703" s="22">
        <v>48</v>
      </c>
      <c r="O703" s="22">
        <v>-26</v>
      </c>
      <c r="P703" s="22">
        <v>2</v>
      </c>
      <c r="Q703" s="64">
        <v>1.0999999999999999E-8</v>
      </c>
      <c r="R703" s="34">
        <v>2.0582649214993401E-3</v>
      </c>
      <c r="S703" s="25">
        <v>26.463655246030449</v>
      </c>
    </row>
    <row r="704" spans="1:19" x14ac:dyDescent="0.3">
      <c r="A704" s="25">
        <v>26.464156242032686</v>
      </c>
      <c r="B704" s="22" t="s">
        <v>756</v>
      </c>
      <c r="C704" s="62">
        <v>44528</v>
      </c>
      <c r="D704" s="63">
        <v>44528.232638888891</v>
      </c>
      <c r="E704" s="27">
        <v>36.456666666849053</v>
      </c>
      <c r="F704" s="22">
        <v>2504</v>
      </c>
      <c r="G704" s="22">
        <v>-2431</v>
      </c>
      <c r="H704" s="27">
        <v>2.9207080000000003</v>
      </c>
      <c r="I704" s="65">
        <v>1900868000</v>
      </c>
      <c r="J704" s="34">
        <v>2.0488469999999999E-3</v>
      </c>
      <c r="K704" s="27">
        <v>0.1171169</v>
      </c>
      <c r="L704" s="66">
        <v>3.9818810000000003E-2</v>
      </c>
      <c r="M704" s="27">
        <v>0.194276</v>
      </c>
      <c r="N704" s="22">
        <v>44</v>
      </c>
      <c r="O704" s="22">
        <v>-26</v>
      </c>
      <c r="P704" s="22">
        <v>2</v>
      </c>
      <c r="Q704" s="64">
        <v>1E-8</v>
      </c>
      <c r="R704" s="34">
        <v>2.0582659260965238E-3</v>
      </c>
      <c r="S704" s="25">
        <v>26.464156242032686</v>
      </c>
    </row>
    <row r="705" spans="1:19" x14ac:dyDescent="0.3">
      <c r="A705" s="25">
        <v>26.470669190062026</v>
      </c>
      <c r="B705" s="22" t="s">
        <v>456</v>
      </c>
      <c r="C705" s="62">
        <v>44527</v>
      </c>
      <c r="D705" s="63">
        <v>44527.540972222225</v>
      </c>
      <c r="E705" s="27">
        <v>20.503333333593329</v>
      </c>
      <c r="F705" s="22">
        <v>2150</v>
      </c>
      <c r="G705" s="22">
        <v>-3291</v>
      </c>
      <c r="H705" s="27">
        <v>2.913745</v>
      </c>
      <c r="I705" s="65">
        <v>1793895000</v>
      </c>
      <c r="J705" s="34">
        <v>2.04886E-3</v>
      </c>
      <c r="K705" s="27">
        <v>0.112844</v>
      </c>
      <c r="L705" s="66">
        <v>4.3088639999999997E-2</v>
      </c>
      <c r="M705" s="27">
        <v>0.49584089999999997</v>
      </c>
      <c r="N705" s="22">
        <v>49</v>
      </c>
      <c r="O705" s="22">
        <v>-21</v>
      </c>
      <c r="P705" s="22">
        <v>3</v>
      </c>
      <c r="Q705" s="64">
        <v>1.2E-8</v>
      </c>
      <c r="R705" s="34">
        <v>2.0582789858599121E-3</v>
      </c>
      <c r="S705" s="25">
        <v>26.470669190062026</v>
      </c>
    </row>
    <row r="706" spans="1:19" x14ac:dyDescent="0.3">
      <c r="A706" s="25">
        <v>26.474677158080162</v>
      </c>
      <c r="B706" s="22" t="s">
        <v>178</v>
      </c>
      <c r="C706" s="62">
        <v>44526</v>
      </c>
      <c r="D706" s="63">
        <v>44526.904861111114</v>
      </c>
      <c r="E706" s="27">
        <v>5.8833333334769122</v>
      </c>
      <c r="F706" s="22">
        <v>3276</v>
      </c>
      <c r="G706" s="22">
        <v>-2497</v>
      </c>
      <c r="H706" s="27">
        <v>2.7795000000000001</v>
      </c>
      <c r="I706" s="69">
        <v>1423786000</v>
      </c>
      <c r="J706" s="34">
        <v>2.0488680000000001E-3</v>
      </c>
      <c r="K706" s="27">
        <v>9.2819760000000001E-2</v>
      </c>
      <c r="L706" s="66">
        <v>3.5085020000000001E-2</v>
      </c>
      <c r="M706" s="27">
        <v>0.75731369999999998</v>
      </c>
      <c r="N706" s="22">
        <v>51</v>
      </c>
      <c r="O706" s="22">
        <v>-15</v>
      </c>
      <c r="P706" s="22">
        <v>9</v>
      </c>
      <c r="Q706" s="64">
        <v>1.3000000000000001E-8</v>
      </c>
      <c r="R706" s="34">
        <v>2.0582870226373822E-3</v>
      </c>
      <c r="S706" s="25">
        <v>26.474677158080162</v>
      </c>
    </row>
    <row r="707" spans="1:19" x14ac:dyDescent="0.3">
      <c r="A707" s="25">
        <v>26.4751781540824</v>
      </c>
      <c r="B707" s="22" t="s">
        <v>347</v>
      </c>
      <c r="C707" s="62">
        <v>44527</v>
      </c>
      <c r="D707" s="63">
        <v>44527.291666666664</v>
      </c>
      <c r="E707" s="27">
        <v>14.843333333325573</v>
      </c>
      <c r="F707" s="22">
        <v>2661</v>
      </c>
      <c r="G707" s="22">
        <v>-3373</v>
      </c>
      <c r="H707" s="27">
        <v>2.864303</v>
      </c>
      <c r="I707" s="65">
        <v>1772347000</v>
      </c>
      <c r="J707" s="34">
        <v>2.048869E-3</v>
      </c>
      <c r="K707" s="27">
        <v>0.1266631</v>
      </c>
      <c r="L707" s="66">
        <v>4.1479179999999997E-2</v>
      </c>
      <c r="M707" s="27">
        <v>0.24122950000000001</v>
      </c>
      <c r="N707" s="22">
        <v>47</v>
      </c>
      <c r="O707" s="22">
        <v>-25</v>
      </c>
      <c r="P707" s="22">
        <v>5</v>
      </c>
      <c r="Q707" s="64">
        <v>1.2E-8</v>
      </c>
      <c r="R707" s="34">
        <v>2.0582880272345659E-3</v>
      </c>
      <c r="S707" s="25">
        <v>26.4751781540824</v>
      </c>
    </row>
    <row r="708" spans="1:19" x14ac:dyDescent="0.3">
      <c r="A708" s="25">
        <v>26.47818413009584</v>
      </c>
      <c r="B708" s="22" t="s">
        <v>287</v>
      </c>
      <c r="C708" s="62">
        <v>44527</v>
      </c>
      <c r="D708" s="63">
        <v>44527.154166666667</v>
      </c>
      <c r="E708" s="27">
        <v>11.543333333395422</v>
      </c>
      <c r="F708" s="22">
        <v>2739</v>
      </c>
      <c r="G708" s="22">
        <v>-2185</v>
      </c>
      <c r="H708" s="27">
        <v>2.812983</v>
      </c>
      <c r="I708" s="65">
        <v>1774636000</v>
      </c>
      <c r="J708" s="34">
        <v>2.0488749999999999E-3</v>
      </c>
      <c r="K708" s="27">
        <v>0.11202719999999999</v>
      </c>
      <c r="L708" s="66">
        <v>4.1513000000000001E-2</v>
      </c>
      <c r="M708" s="27">
        <v>7.0394719999999994E-2</v>
      </c>
      <c r="N708" s="22">
        <v>49</v>
      </c>
      <c r="O708" s="22">
        <v>-25</v>
      </c>
      <c r="P708" s="22">
        <v>5</v>
      </c>
      <c r="Q708" s="64">
        <v>1.2E-8</v>
      </c>
      <c r="R708" s="34">
        <v>2.0582940548176682E-3</v>
      </c>
      <c r="S708" s="25">
        <v>26.47818413009584</v>
      </c>
    </row>
    <row r="709" spans="1:19" x14ac:dyDescent="0.3">
      <c r="A709" s="25">
        <v>26.480689110107257</v>
      </c>
      <c r="B709" s="22" t="s">
        <v>463</v>
      </c>
      <c r="C709" s="62">
        <v>44527</v>
      </c>
      <c r="D709" s="63">
        <v>44527.556944444441</v>
      </c>
      <c r="E709" s="27">
        <v>20.886666666779202</v>
      </c>
      <c r="F709" s="22">
        <v>2308</v>
      </c>
      <c r="G709" s="22">
        <v>-2717</v>
      </c>
      <c r="H709" s="27">
        <v>2.922507</v>
      </c>
      <c r="I709" s="65">
        <v>1839209000</v>
      </c>
      <c r="J709" s="34">
        <v>2.0488799999999999E-3</v>
      </c>
      <c r="K709" s="27">
        <v>0.14229810000000001</v>
      </c>
      <c r="L709" s="66">
        <v>4.493465E-2</v>
      </c>
      <c r="M709" s="27">
        <v>0.1149853</v>
      </c>
      <c r="N709" s="22">
        <v>45</v>
      </c>
      <c r="O709" s="22">
        <v>-26</v>
      </c>
      <c r="P709" s="22">
        <v>10</v>
      </c>
      <c r="Q709" s="64">
        <v>1.0999999999999999E-8</v>
      </c>
      <c r="R709" s="34">
        <v>2.0582990778035869E-3</v>
      </c>
      <c r="S709" s="25">
        <v>26.480689110107257</v>
      </c>
    </row>
    <row r="710" spans="1:19" x14ac:dyDescent="0.3">
      <c r="A710" s="25">
        <v>26.482693094115994</v>
      </c>
      <c r="B710" s="22" t="s">
        <v>712</v>
      </c>
      <c r="C710" s="62">
        <v>44528</v>
      </c>
      <c r="D710" s="63">
        <v>44528.131944444445</v>
      </c>
      <c r="E710" s="27">
        <v>34.363333333523478</v>
      </c>
      <c r="F710" s="22">
        <v>2465</v>
      </c>
      <c r="G710" s="22">
        <v>-2349</v>
      </c>
      <c r="H710" s="27">
        <v>2.9173439999999999</v>
      </c>
      <c r="I710" s="65">
        <v>1861316000</v>
      </c>
      <c r="J710" s="34">
        <v>2.0488839999999999E-3</v>
      </c>
      <c r="K710" s="27">
        <v>0.11262170000000001</v>
      </c>
      <c r="L710" s="66">
        <v>3.8716760000000003E-2</v>
      </c>
      <c r="M710" s="27">
        <v>0.35745749999999998</v>
      </c>
      <c r="N710" s="22">
        <v>45</v>
      </c>
      <c r="O710" s="22">
        <v>-29</v>
      </c>
      <c r="P710" s="22">
        <v>6</v>
      </c>
      <c r="Q710" s="64">
        <v>1.0999999999999999E-8</v>
      </c>
      <c r="R710" s="34">
        <v>2.0583030961923215E-3</v>
      </c>
      <c r="S710" s="25">
        <v>26.482693094115994</v>
      </c>
    </row>
    <row r="711" spans="1:19" x14ac:dyDescent="0.3">
      <c r="A711" s="25">
        <v>26.485699070129655</v>
      </c>
      <c r="B711" s="22" t="s">
        <v>816</v>
      </c>
      <c r="C711" s="62">
        <v>44528</v>
      </c>
      <c r="D711" s="63">
        <v>44528.370138888888</v>
      </c>
      <c r="E711" s="27">
        <v>39.756666666779203</v>
      </c>
      <c r="F711" s="22">
        <v>2996</v>
      </c>
      <c r="G711" s="22">
        <v>-2816</v>
      </c>
      <c r="H711" s="27">
        <v>2.905062</v>
      </c>
      <c r="I711" s="65">
        <v>1890482000</v>
      </c>
      <c r="J711" s="34">
        <v>2.0488899999999998E-3</v>
      </c>
      <c r="K711" s="27">
        <v>0.1166431</v>
      </c>
      <c r="L711" s="66">
        <v>4.2680389999999999E-2</v>
      </c>
      <c r="M711" s="27">
        <v>0.115352</v>
      </c>
      <c r="N711" s="22">
        <v>47</v>
      </c>
      <c r="O711" s="22">
        <v>-23</v>
      </c>
      <c r="P711" s="22">
        <v>12</v>
      </c>
      <c r="Q711" s="64">
        <v>1E-8</v>
      </c>
      <c r="R711" s="34">
        <v>2.0583091237754239E-3</v>
      </c>
      <c r="S711" s="25">
        <v>26.485699070129655</v>
      </c>
    </row>
    <row r="712" spans="1:19" x14ac:dyDescent="0.3">
      <c r="A712" s="25">
        <v>26.487703054138613</v>
      </c>
      <c r="B712" s="22" t="s">
        <v>704</v>
      </c>
      <c r="C712" s="62">
        <v>44528</v>
      </c>
      <c r="D712" s="63">
        <v>44528.113888888889</v>
      </c>
      <c r="E712" s="27">
        <v>33.930000000174623</v>
      </c>
      <c r="F712" s="22">
        <v>2504</v>
      </c>
      <c r="G712" s="22">
        <v>-1857</v>
      </c>
      <c r="H712" s="27">
        <v>2.9392489999999998</v>
      </c>
      <c r="I712" s="65">
        <v>1886945000</v>
      </c>
      <c r="J712" s="34">
        <v>2.0488939999999999E-3</v>
      </c>
      <c r="K712" s="27">
        <v>0.1002391</v>
      </c>
      <c r="L712" s="66">
        <v>3.8789219999999999E-2</v>
      </c>
      <c r="M712" s="27">
        <v>4.7483270000000001E-2</v>
      </c>
      <c r="N712" s="22">
        <v>45</v>
      </c>
      <c r="O712" s="22">
        <v>-28</v>
      </c>
      <c r="P712" s="22">
        <v>7</v>
      </c>
      <c r="Q712" s="64">
        <v>1.0999999999999999E-8</v>
      </c>
      <c r="R712" s="34">
        <v>2.0583131421641589E-3</v>
      </c>
      <c r="S712" s="25">
        <v>26.487703054138613</v>
      </c>
    </row>
    <row r="713" spans="1:19" x14ac:dyDescent="0.3">
      <c r="A713" s="25">
        <v>26.504736918215642</v>
      </c>
      <c r="B713" s="22" t="s">
        <v>750</v>
      </c>
      <c r="C713" s="62">
        <v>44528</v>
      </c>
      <c r="D713" s="63">
        <v>44528.21875</v>
      </c>
      <c r="E713" s="27">
        <v>36.123333333476914</v>
      </c>
      <c r="F713" s="22">
        <v>3236</v>
      </c>
      <c r="G713" s="22">
        <v>-3055</v>
      </c>
      <c r="H713" s="27">
        <v>2.9688980000000003</v>
      </c>
      <c r="I713" s="65">
        <v>1908109000</v>
      </c>
      <c r="J713" s="34">
        <v>2.0489280000000002E-3</v>
      </c>
      <c r="K713" s="27">
        <v>0.1236392</v>
      </c>
      <c r="L713" s="66">
        <v>3.8699020000000001E-2</v>
      </c>
      <c r="M713" s="27">
        <v>7.3113650000000002E-2</v>
      </c>
      <c r="N713" s="22">
        <v>50</v>
      </c>
      <c r="O713" s="22">
        <v>-22</v>
      </c>
      <c r="P713" s="22">
        <v>1</v>
      </c>
      <c r="Q713" s="64">
        <v>1.0999999999999999E-8</v>
      </c>
      <c r="R713" s="34">
        <v>2.0583472984684061E-3</v>
      </c>
      <c r="S713" s="25">
        <v>26.504736918215642</v>
      </c>
    </row>
    <row r="714" spans="1:19" x14ac:dyDescent="0.3">
      <c r="A714" s="25">
        <v>26.525778750310593</v>
      </c>
      <c r="B714" s="22" t="s">
        <v>402</v>
      </c>
      <c r="C714" s="62">
        <v>44527</v>
      </c>
      <c r="D714" s="63">
        <v>44527.417361111111</v>
      </c>
      <c r="E714" s="27">
        <v>17.860000000046568</v>
      </c>
      <c r="F714" s="22">
        <v>3036</v>
      </c>
      <c r="G714" s="22">
        <v>-3334</v>
      </c>
      <c r="H714" s="27">
        <v>2.8523339999999999</v>
      </c>
      <c r="I714" s="65">
        <v>1800123000</v>
      </c>
      <c r="J714" s="34">
        <v>2.0489699999999998E-3</v>
      </c>
      <c r="K714" s="27">
        <v>0.14120240000000001</v>
      </c>
      <c r="L714" s="66">
        <v>4.4935610000000001E-2</v>
      </c>
      <c r="M714" s="27">
        <v>0.32132860000000002</v>
      </c>
      <c r="N714" s="22">
        <v>51</v>
      </c>
      <c r="O714" s="22">
        <v>-25</v>
      </c>
      <c r="P714" s="22">
        <v>2</v>
      </c>
      <c r="Q714" s="64">
        <v>1.2E-8</v>
      </c>
      <c r="R714" s="34">
        <v>2.0583894915501225E-3</v>
      </c>
      <c r="S714" s="25">
        <v>26.525778750310593</v>
      </c>
    </row>
    <row r="715" spans="1:19" x14ac:dyDescent="0.3">
      <c r="A715" s="25">
        <v>26.53128970633545</v>
      </c>
      <c r="B715" s="22" t="s">
        <v>640</v>
      </c>
      <c r="C715" s="62">
        <v>44527</v>
      </c>
      <c r="D715" s="63">
        <v>44527.962500000001</v>
      </c>
      <c r="E715" s="27">
        <v>30.296666666872333</v>
      </c>
      <c r="F715" s="22">
        <v>2661</v>
      </c>
      <c r="G715" s="22">
        <v>-2103</v>
      </c>
      <c r="H715" s="27">
        <v>2.984858</v>
      </c>
      <c r="I715" s="65">
        <v>1911046000</v>
      </c>
      <c r="J715" s="34">
        <v>2.0489810000000001E-3</v>
      </c>
      <c r="K715" s="27">
        <v>0.15047740000000001</v>
      </c>
      <c r="L715" s="66">
        <v>3.525607E-2</v>
      </c>
      <c r="M715" s="27">
        <v>0.1548995</v>
      </c>
      <c r="N715" s="22">
        <v>44</v>
      </c>
      <c r="O715" s="22">
        <v>-30</v>
      </c>
      <c r="P715" s="22">
        <v>7</v>
      </c>
      <c r="Q715" s="64">
        <v>1.0999999999999999E-8</v>
      </c>
      <c r="R715" s="34">
        <v>2.0584005421191436E-3</v>
      </c>
      <c r="S715" s="25">
        <v>26.53128970633545</v>
      </c>
    </row>
    <row r="716" spans="1:19" x14ac:dyDescent="0.3">
      <c r="A716" s="25">
        <v>26.535297674353586</v>
      </c>
      <c r="B716" s="22" t="s">
        <v>757</v>
      </c>
      <c r="C716" s="62">
        <v>44528</v>
      </c>
      <c r="D716" s="63">
        <v>44528.234722222223</v>
      </c>
      <c r="E716" s="27">
        <v>36.506666666837411</v>
      </c>
      <c r="F716" s="22">
        <v>2150</v>
      </c>
      <c r="G716" s="22">
        <v>-2963</v>
      </c>
      <c r="H716" s="27">
        <v>2.9232110000000002</v>
      </c>
      <c r="I716" s="65">
        <v>1889840000</v>
      </c>
      <c r="J716" s="34">
        <v>2.0489890000000002E-3</v>
      </c>
      <c r="K716" s="27">
        <v>0.14285300000000001</v>
      </c>
      <c r="L716" s="66">
        <v>4.0868979999999999E-2</v>
      </c>
      <c r="M716" s="27">
        <v>0.26998299999999997</v>
      </c>
      <c r="N716" s="22">
        <v>42</v>
      </c>
      <c r="O716" s="22">
        <v>-23</v>
      </c>
      <c r="P716" s="22">
        <v>2</v>
      </c>
      <c r="Q716" s="64">
        <v>1.0999999999999999E-8</v>
      </c>
      <c r="R716" s="34">
        <v>2.0584085788966137E-3</v>
      </c>
      <c r="S716" s="25">
        <v>26.535297674353586</v>
      </c>
    </row>
    <row r="717" spans="1:19" x14ac:dyDescent="0.3">
      <c r="A717" s="25">
        <v>26.551830542428156</v>
      </c>
      <c r="B717" s="22" t="s">
        <v>501</v>
      </c>
      <c r="C717" s="62">
        <v>44527</v>
      </c>
      <c r="D717" s="63">
        <v>44527.643750000003</v>
      </c>
      <c r="E717" s="27">
        <v>22.970000000267756</v>
      </c>
      <c r="F717" s="22">
        <v>2543</v>
      </c>
      <c r="G717" s="22">
        <v>-2553</v>
      </c>
      <c r="H717" s="27">
        <v>2.9420649999999999</v>
      </c>
      <c r="I717" s="65">
        <v>1867649000</v>
      </c>
      <c r="J717" s="34">
        <v>2.0490220000000002E-3</v>
      </c>
      <c r="K717" s="27">
        <v>0.1006502</v>
      </c>
      <c r="L717" s="66">
        <v>3.8144709999999998E-2</v>
      </c>
      <c r="M717" s="27">
        <v>0.193247</v>
      </c>
      <c r="N717" s="22">
        <v>48</v>
      </c>
      <c r="O717" s="22">
        <v>-27</v>
      </c>
      <c r="P717" s="22">
        <v>7</v>
      </c>
      <c r="Q717" s="64">
        <v>1.0999999999999999E-8</v>
      </c>
      <c r="R717" s="34">
        <v>2.0584417306036768E-3</v>
      </c>
      <c r="S717" s="25">
        <v>26.551830542428156</v>
      </c>
    </row>
    <row r="718" spans="1:19" x14ac:dyDescent="0.3">
      <c r="A718" s="25">
        <v>26.571870382518405</v>
      </c>
      <c r="B718" s="70" t="s">
        <v>576</v>
      </c>
      <c r="C718" s="80">
        <v>44527</v>
      </c>
      <c r="D718" s="81">
        <v>44527.81527777778</v>
      </c>
      <c r="E718" s="27">
        <v>27.086666666907259</v>
      </c>
      <c r="F718" s="22">
        <v>1596</v>
      </c>
      <c r="G718" s="22">
        <v>-2754</v>
      </c>
      <c r="H718" s="27">
        <v>2.9269659999999997</v>
      </c>
      <c r="I718" s="65">
        <v>1865388000</v>
      </c>
      <c r="J718" s="34">
        <v>2.0490619999999999E-3</v>
      </c>
      <c r="K718" s="27">
        <v>0.1185187</v>
      </c>
      <c r="L718" s="66">
        <v>4.31565E-2</v>
      </c>
      <c r="M718" s="27">
        <v>0.16509360000000001</v>
      </c>
      <c r="N718" s="22">
        <v>39</v>
      </c>
      <c r="O718" s="22">
        <v>-25</v>
      </c>
      <c r="P718" s="22">
        <v>9</v>
      </c>
      <c r="Q718" s="64">
        <v>1.0999999999999999E-8</v>
      </c>
      <c r="R718" s="34">
        <v>2.0584819144910259E-3</v>
      </c>
      <c r="S718" s="25">
        <v>26.571870382518405</v>
      </c>
    </row>
    <row r="719" spans="1:19" x14ac:dyDescent="0.3">
      <c r="A719" s="25">
        <v>26.600427154647164</v>
      </c>
      <c r="B719" s="22" t="s">
        <v>594</v>
      </c>
      <c r="C719" s="62">
        <v>44527</v>
      </c>
      <c r="D719" s="63">
        <v>44527.856944444444</v>
      </c>
      <c r="E719" s="27">
        <v>27.763333333488553</v>
      </c>
      <c r="F719" s="22">
        <v>2308</v>
      </c>
      <c r="G719" s="22">
        <v>-2349</v>
      </c>
      <c r="H719" s="27">
        <v>2.9259489999999997</v>
      </c>
      <c r="I719" s="65">
        <v>1869249000</v>
      </c>
      <c r="J719" s="34">
        <v>2.0491189999999999E-3</v>
      </c>
      <c r="K719" s="27">
        <v>0.1141475</v>
      </c>
      <c r="L719" s="66">
        <v>3.658554E-2</v>
      </c>
      <c r="M719" s="27">
        <v>0.1721637</v>
      </c>
      <c r="N719" s="22">
        <v>45</v>
      </c>
      <c r="O719" s="22">
        <v>-29</v>
      </c>
      <c r="P719" s="22">
        <v>8</v>
      </c>
      <c r="Q719" s="64">
        <v>1.0999999999999999E-8</v>
      </c>
      <c r="R719" s="34">
        <v>2.0585391765304984E-3</v>
      </c>
      <c r="S719" s="25">
        <v>26.600427154647164</v>
      </c>
    </row>
    <row r="720" spans="1:19" x14ac:dyDescent="0.3">
      <c r="A720" s="25">
        <v>26.605437114669783</v>
      </c>
      <c r="B720" s="22" t="s">
        <v>562</v>
      </c>
      <c r="C720" s="62">
        <v>44527</v>
      </c>
      <c r="D720" s="63">
        <v>44527.783333333333</v>
      </c>
      <c r="E720" s="27">
        <v>26.320000000186266</v>
      </c>
      <c r="F720" s="22">
        <v>3116</v>
      </c>
      <c r="G720" s="22">
        <v>-3414</v>
      </c>
      <c r="H720" s="27">
        <v>2.9080339999999998</v>
      </c>
      <c r="I720" s="65">
        <v>1844160000</v>
      </c>
      <c r="J720" s="34">
        <v>2.0491289999999998E-3</v>
      </c>
      <c r="K720" s="27">
        <v>0.14681240000000001</v>
      </c>
      <c r="L720" s="66">
        <v>4.0864119999999997E-2</v>
      </c>
      <c r="M720" s="27">
        <v>6.4716770000000007E-2</v>
      </c>
      <c r="N720" s="22">
        <v>52</v>
      </c>
      <c r="O720" s="22">
        <v>-20</v>
      </c>
      <c r="P720" s="22">
        <v>3</v>
      </c>
      <c r="Q720" s="64">
        <v>1.0999999999999999E-8</v>
      </c>
      <c r="R720" s="34">
        <v>2.0585492225023358E-3</v>
      </c>
      <c r="S720" s="25">
        <v>26.605437114669783</v>
      </c>
    </row>
    <row r="721" spans="1:19" x14ac:dyDescent="0.3">
      <c r="A721" s="25">
        <v>26.618463010728675</v>
      </c>
      <c r="B721" s="22" t="s">
        <v>603</v>
      </c>
      <c r="C721" s="62">
        <v>44527</v>
      </c>
      <c r="D721" s="63">
        <v>44527.877083333333</v>
      </c>
      <c r="E721" s="27">
        <v>28.246666666825767</v>
      </c>
      <c r="F721" s="22">
        <v>2229</v>
      </c>
      <c r="G721" s="22">
        <v>-1857</v>
      </c>
      <c r="H721" s="27">
        <v>2.899038</v>
      </c>
      <c r="I721" s="65">
        <v>1878636000</v>
      </c>
      <c r="J721" s="34">
        <v>2.049155E-3</v>
      </c>
      <c r="K721" s="27">
        <v>9.5737669999999997E-2</v>
      </c>
      <c r="L721" s="66">
        <v>4.3117139999999998E-2</v>
      </c>
      <c r="M721" s="27">
        <v>0.17205770000000001</v>
      </c>
      <c r="N721" s="22">
        <v>44</v>
      </c>
      <c r="O721" s="22">
        <v>-28</v>
      </c>
      <c r="P721" s="22">
        <v>1</v>
      </c>
      <c r="Q721" s="64">
        <v>1.0999999999999999E-8</v>
      </c>
      <c r="R721" s="34">
        <v>2.0585753420291129E-3</v>
      </c>
      <c r="S721" s="25">
        <v>26.618463010728675</v>
      </c>
    </row>
    <row r="722" spans="1:19" x14ac:dyDescent="0.3">
      <c r="A722" s="25">
        <v>26.642009822834822</v>
      </c>
      <c r="B722" s="22" t="s">
        <v>864</v>
      </c>
      <c r="C722" s="62">
        <v>44528</v>
      </c>
      <c r="D722" s="63">
        <v>44528.480555555558</v>
      </c>
      <c r="E722" s="27">
        <v>42.406666666860694</v>
      </c>
      <c r="F722" s="22">
        <v>1993</v>
      </c>
      <c r="G722" s="22">
        <v>-2390</v>
      </c>
      <c r="H722" s="27">
        <v>2.9802420000000001</v>
      </c>
      <c r="I722" s="65">
        <v>1953541000</v>
      </c>
      <c r="J722" s="34">
        <v>2.049202E-3</v>
      </c>
      <c r="K722" s="27">
        <v>0.11623929999999999</v>
      </c>
      <c r="L722" s="66">
        <v>4.1338699999999999E-2</v>
      </c>
      <c r="M722" s="27">
        <v>9.2282950000000002E-2</v>
      </c>
      <c r="N722" s="22">
        <v>40</v>
      </c>
      <c r="O722" s="22">
        <v>-28</v>
      </c>
      <c r="P722" s="22">
        <v>5</v>
      </c>
      <c r="Q722" s="64">
        <v>1E-8</v>
      </c>
      <c r="R722" s="34">
        <v>2.0586225580967485E-3</v>
      </c>
      <c r="S722" s="25">
        <v>26.642009822834822</v>
      </c>
    </row>
    <row r="723" spans="1:19" x14ac:dyDescent="0.3">
      <c r="A723" s="25">
        <v>26.6465187868552</v>
      </c>
      <c r="B723" s="22" t="s">
        <v>584</v>
      </c>
      <c r="C723" s="62">
        <v>44527</v>
      </c>
      <c r="D723" s="63">
        <v>44527.834027777775</v>
      </c>
      <c r="E723" s="27">
        <v>27.213333333441987</v>
      </c>
      <c r="F723" s="22">
        <v>2504</v>
      </c>
      <c r="G723" s="22">
        <v>-2062</v>
      </c>
      <c r="H723" s="27">
        <v>2.9461330000000001</v>
      </c>
      <c r="I723" s="65">
        <v>1880530000</v>
      </c>
      <c r="J723" s="34">
        <v>2.049211E-3</v>
      </c>
      <c r="K723" s="27">
        <v>0.1126529</v>
      </c>
      <c r="L723" s="66">
        <v>3.8299739999999999E-2</v>
      </c>
      <c r="M723" s="27">
        <v>0.1367244</v>
      </c>
      <c r="N723" s="22">
        <v>48</v>
      </c>
      <c r="O723" s="22">
        <v>-31</v>
      </c>
      <c r="P723" s="22">
        <v>3</v>
      </c>
      <c r="Q723" s="64">
        <v>1.0999999999999999E-8</v>
      </c>
      <c r="R723" s="34">
        <v>2.0586315994714018E-3</v>
      </c>
      <c r="S723" s="25">
        <v>26.6465187868552</v>
      </c>
    </row>
    <row r="724" spans="1:19" x14ac:dyDescent="0.3">
      <c r="A724" s="25">
        <v>26.652530738882298</v>
      </c>
      <c r="B724" s="22" t="s">
        <v>780</v>
      </c>
      <c r="C724" s="62">
        <v>44528</v>
      </c>
      <c r="D724" s="63">
        <v>44528.287499999999</v>
      </c>
      <c r="E724" s="27">
        <v>37.77333333344199</v>
      </c>
      <c r="F724" s="22">
        <v>2819</v>
      </c>
      <c r="G724" s="22">
        <v>-3291</v>
      </c>
      <c r="H724" s="27">
        <v>2.8898069999999998</v>
      </c>
      <c r="I724" s="65">
        <v>1851175000</v>
      </c>
      <c r="J724" s="34">
        <v>2.0492230000000002E-3</v>
      </c>
      <c r="K724" s="27">
        <v>7.8196840000000004E-2</v>
      </c>
      <c r="L724" s="66">
        <v>4.0040369999999999E-2</v>
      </c>
      <c r="M724" s="27">
        <v>0.14929809999999999</v>
      </c>
      <c r="N724" s="22">
        <v>48</v>
      </c>
      <c r="O724" s="22">
        <v>-19</v>
      </c>
      <c r="P724" s="22">
        <v>-1</v>
      </c>
      <c r="Q724" s="64">
        <v>1.0999999999999999E-8</v>
      </c>
      <c r="R724" s="34">
        <v>2.0586436546376069E-3</v>
      </c>
      <c r="S724" s="25">
        <v>26.652530738882298</v>
      </c>
    </row>
    <row r="725" spans="1:19" x14ac:dyDescent="0.3">
      <c r="A725" s="25">
        <v>26.656538706900434</v>
      </c>
      <c r="B725" s="70" t="s">
        <v>579</v>
      </c>
      <c r="C725" s="80">
        <v>44527</v>
      </c>
      <c r="D725" s="81">
        <v>44527.822222222225</v>
      </c>
      <c r="E725" s="27">
        <v>26.93000000023283</v>
      </c>
      <c r="F725" s="22">
        <v>2465</v>
      </c>
      <c r="G725" s="22">
        <v>-2021</v>
      </c>
      <c r="H725" s="27">
        <v>2.9476199999999997</v>
      </c>
      <c r="I725" s="65">
        <v>1900309000</v>
      </c>
      <c r="J725" s="34">
        <v>2.0492309999999999E-3</v>
      </c>
      <c r="K725" s="27">
        <v>0.1189048</v>
      </c>
      <c r="L725" s="66">
        <v>4.1924549999999998E-2</v>
      </c>
      <c r="M725" s="27">
        <v>0.33929409999999999</v>
      </c>
      <c r="N725" s="22">
        <v>44</v>
      </c>
      <c r="O725" s="22">
        <v>-29</v>
      </c>
      <c r="P725" s="22">
        <v>7</v>
      </c>
      <c r="Q725" s="64">
        <v>1.0999999999999999E-8</v>
      </c>
      <c r="R725" s="34">
        <v>2.0586516914150766E-3</v>
      </c>
      <c r="S725" s="25">
        <v>26.656538706900434</v>
      </c>
    </row>
    <row r="726" spans="1:19" x14ac:dyDescent="0.3">
      <c r="A726" s="25">
        <v>26.65904368691163</v>
      </c>
      <c r="B726" s="22" t="s">
        <v>488</v>
      </c>
      <c r="C726" s="62">
        <v>44527</v>
      </c>
      <c r="D726" s="63">
        <v>44527.613888888889</v>
      </c>
      <c r="E726" s="27">
        <v>22.253333333535121</v>
      </c>
      <c r="F726" s="22">
        <v>2936</v>
      </c>
      <c r="G726" s="22">
        <v>-2513</v>
      </c>
      <c r="H726" s="27">
        <v>2.9415180000000003</v>
      </c>
      <c r="I726" s="65">
        <v>1855955000</v>
      </c>
      <c r="J726" s="34">
        <v>2.0492359999999999E-3</v>
      </c>
      <c r="K726" s="27">
        <v>0.1085072</v>
      </c>
      <c r="L726" s="66">
        <v>3.9109190000000002E-2</v>
      </c>
      <c r="M726" s="27">
        <v>0.1058018</v>
      </c>
      <c r="N726" s="22">
        <v>49</v>
      </c>
      <c r="O726" s="22">
        <v>-26</v>
      </c>
      <c r="P726" s="22">
        <v>7</v>
      </c>
      <c r="Q726" s="64">
        <v>1.0999999999999999E-8</v>
      </c>
      <c r="R726" s="34">
        <v>2.0586567144009952E-3</v>
      </c>
      <c r="S726" s="25">
        <v>26.65904368691163</v>
      </c>
    </row>
    <row r="727" spans="1:19" x14ac:dyDescent="0.3">
      <c r="A727" s="25">
        <v>26.671067590965826</v>
      </c>
      <c r="B727" s="22" t="s">
        <v>466</v>
      </c>
      <c r="C727" s="62">
        <v>44527</v>
      </c>
      <c r="D727" s="63">
        <v>44527.563888888886</v>
      </c>
      <c r="E727" s="27">
        <v>21.053333333465272</v>
      </c>
      <c r="F727" s="22">
        <v>2583</v>
      </c>
      <c r="G727" s="22">
        <v>-2226</v>
      </c>
      <c r="H727" s="27">
        <v>2.943864</v>
      </c>
      <c r="I727" s="65">
        <v>1870039000</v>
      </c>
      <c r="J727" s="34">
        <v>2.0492599999999998E-3</v>
      </c>
      <c r="K727" s="27">
        <v>7.3400090000000001E-2</v>
      </c>
      <c r="L727" s="66">
        <v>3.932828E-2</v>
      </c>
      <c r="M727" s="27">
        <v>0.1832326</v>
      </c>
      <c r="N727" s="22">
        <v>48</v>
      </c>
      <c r="O727" s="22">
        <v>-28</v>
      </c>
      <c r="P727" s="22">
        <v>1</v>
      </c>
      <c r="Q727" s="64">
        <v>1.0999999999999999E-8</v>
      </c>
      <c r="R727" s="34">
        <v>2.0586808247334046E-3</v>
      </c>
      <c r="S727" s="25">
        <v>26.671067590965826</v>
      </c>
    </row>
    <row r="728" spans="1:19" x14ac:dyDescent="0.3">
      <c r="A728" s="25">
        <v>26.683091495020239</v>
      </c>
      <c r="B728" s="22" t="s">
        <v>351</v>
      </c>
      <c r="C728" s="62">
        <v>44527</v>
      </c>
      <c r="D728" s="63">
        <v>44527.300694444442</v>
      </c>
      <c r="E728" s="27">
        <v>15.06</v>
      </c>
      <c r="F728" s="22">
        <v>2622</v>
      </c>
      <c r="G728" s="22">
        <v>-2308</v>
      </c>
      <c r="H728" s="27">
        <v>2.8574190000000002</v>
      </c>
      <c r="I728" s="65">
        <v>1804437000</v>
      </c>
      <c r="J728" s="34">
        <v>2.0492840000000002E-3</v>
      </c>
      <c r="K728" s="27">
        <v>0.10964550000000001</v>
      </c>
      <c r="L728" s="66">
        <v>3.8601910000000003E-2</v>
      </c>
      <c r="M728" s="27">
        <v>0.19183030000000001</v>
      </c>
      <c r="N728" s="22">
        <v>49</v>
      </c>
      <c r="O728" s="22">
        <v>-27</v>
      </c>
      <c r="P728" s="22">
        <v>3</v>
      </c>
      <c r="Q728" s="64">
        <v>1.2E-8</v>
      </c>
      <c r="R728" s="34">
        <v>2.0587049350658145E-3</v>
      </c>
      <c r="S728" s="25">
        <v>26.683091495020239</v>
      </c>
    </row>
    <row r="729" spans="1:19" x14ac:dyDescent="0.3">
      <c r="A729" s="25">
        <v>26.691608427058533</v>
      </c>
      <c r="B729" s="22" t="s">
        <v>846</v>
      </c>
      <c r="C729" s="62">
        <v>44528</v>
      </c>
      <c r="D729" s="63">
        <v>44528.438888888886</v>
      </c>
      <c r="E729" s="27">
        <v>41.406666666744279</v>
      </c>
      <c r="F729" s="22">
        <v>2229</v>
      </c>
      <c r="G729" s="22">
        <v>-2553</v>
      </c>
      <c r="H729" s="27">
        <v>2.9307999999999996</v>
      </c>
      <c r="I729" s="65">
        <v>1864162000</v>
      </c>
      <c r="J729" s="34">
        <v>2.0493009999999999E-3</v>
      </c>
      <c r="K729" s="27">
        <v>0.1283811</v>
      </c>
      <c r="L729" s="66">
        <v>3.6201780000000003E-2</v>
      </c>
      <c r="M729" s="27">
        <v>0.27763710000000003</v>
      </c>
      <c r="N729" s="22">
        <v>41</v>
      </c>
      <c r="O729" s="22">
        <v>-27</v>
      </c>
      <c r="P729" s="22">
        <v>9</v>
      </c>
      <c r="Q729" s="64">
        <v>1E-8</v>
      </c>
      <c r="R729" s="34">
        <v>2.0587220132179378E-3</v>
      </c>
      <c r="S729" s="25">
        <v>26.691608427058533</v>
      </c>
    </row>
    <row r="730" spans="1:19" x14ac:dyDescent="0.3">
      <c r="A730" s="25">
        <v>26.692610419063012</v>
      </c>
      <c r="B730" s="22" t="s">
        <v>327</v>
      </c>
      <c r="C730" s="62">
        <v>44527</v>
      </c>
      <c r="D730" s="63">
        <v>44527.245833333334</v>
      </c>
      <c r="E730" s="27">
        <v>13.743333333407064</v>
      </c>
      <c r="F730" s="22">
        <v>2896</v>
      </c>
      <c r="G730" s="22">
        <v>-3004</v>
      </c>
      <c r="H730" s="27">
        <v>2.8571059999999999</v>
      </c>
      <c r="I730" s="65">
        <v>1760952000</v>
      </c>
      <c r="J730" s="34">
        <v>2.0493030000000001E-3</v>
      </c>
      <c r="K730" s="27">
        <v>0.11657680000000001</v>
      </c>
      <c r="L730" s="66">
        <v>4.3642519999999997E-2</v>
      </c>
      <c r="M730" s="27">
        <v>0.41860199999999997</v>
      </c>
      <c r="N730" s="22">
        <v>50</v>
      </c>
      <c r="O730" s="22">
        <v>-26</v>
      </c>
      <c r="P730" s="22">
        <v>7</v>
      </c>
      <c r="Q730" s="64">
        <v>1.2E-8</v>
      </c>
      <c r="R730" s="34">
        <v>2.0587240224123051E-3</v>
      </c>
      <c r="S730" s="25">
        <v>26.692610419063012</v>
      </c>
    </row>
    <row r="731" spans="1:19" x14ac:dyDescent="0.3">
      <c r="A731" s="25">
        <v>26.696117391078687</v>
      </c>
      <c r="B731" s="22" t="s">
        <v>209</v>
      </c>
      <c r="C731" s="62">
        <v>44526</v>
      </c>
      <c r="D731" s="63">
        <v>44526.975694444445</v>
      </c>
      <c r="E731" s="27">
        <v>7.5833333334303461</v>
      </c>
      <c r="F731" s="22">
        <v>2268</v>
      </c>
      <c r="G731" s="22">
        <v>-1857</v>
      </c>
      <c r="H731" s="27">
        <v>2.7709730000000001</v>
      </c>
      <c r="I731" s="65">
        <v>1718403000</v>
      </c>
      <c r="J731" s="34">
        <v>2.0493099999999999E-3</v>
      </c>
      <c r="K731" s="27">
        <v>8.2414470000000004E-2</v>
      </c>
      <c r="L731" s="66">
        <v>4.215986E-2</v>
      </c>
      <c r="M731" s="27">
        <v>0.14752409999999999</v>
      </c>
      <c r="N731" s="22">
        <v>47</v>
      </c>
      <c r="O731" s="22">
        <v>-20</v>
      </c>
      <c r="P731" s="22">
        <v>7</v>
      </c>
      <c r="Q731" s="64">
        <v>1.2E-8</v>
      </c>
      <c r="R731" s="34">
        <v>2.0587310545925911E-3</v>
      </c>
      <c r="S731" s="25">
        <v>26.696117391078687</v>
      </c>
    </row>
    <row r="732" spans="1:19" x14ac:dyDescent="0.3">
      <c r="A732" s="25">
        <v>26.696117391078687</v>
      </c>
      <c r="B732" s="22" t="s">
        <v>334</v>
      </c>
      <c r="C732" s="62">
        <v>44527</v>
      </c>
      <c r="D732" s="63">
        <v>44527.261805555558</v>
      </c>
      <c r="E732" s="27">
        <v>14.12666666676756</v>
      </c>
      <c r="F732" s="22">
        <v>2543</v>
      </c>
      <c r="G732" s="22">
        <v>-2513</v>
      </c>
      <c r="H732" s="27">
        <v>2.862895</v>
      </c>
      <c r="I732" s="65">
        <v>1796472000</v>
      </c>
      <c r="J732" s="34">
        <v>2.0493099999999999E-3</v>
      </c>
      <c r="K732" s="27">
        <v>0.1028453</v>
      </c>
      <c r="L732" s="66">
        <v>4.1370400000000002E-2</v>
      </c>
      <c r="M732" s="27">
        <v>0.17871039999999999</v>
      </c>
      <c r="N732" s="22">
        <v>48</v>
      </c>
      <c r="O732" s="22">
        <v>-26</v>
      </c>
      <c r="P732" s="22">
        <v>7</v>
      </c>
      <c r="Q732" s="64">
        <v>1.2E-8</v>
      </c>
      <c r="R732" s="34">
        <v>2.0587310545925911E-3</v>
      </c>
      <c r="S732" s="25">
        <v>26.696117391078687</v>
      </c>
    </row>
    <row r="733" spans="1:19" x14ac:dyDescent="0.3">
      <c r="A733" s="25">
        <v>26.703632331112725</v>
      </c>
      <c r="B733" s="22" t="s">
        <v>85</v>
      </c>
      <c r="C733" s="62">
        <v>44526</v>
      </c>
      <c r="D733" s="63">
        <v>44526.691666666666</v>
      </c>
      <c r="E733" s="27">
        <v>0.76666666672099382</v>
      </c>
      <c r="F733" s="22">
        <v>1915</v>
      </c>
      <c r="G733" s="22">
        <v>-2676</v>
      </c>
      <c r="H733" s="27">
        <v>2.839817</v>
      </c>
      <c r="I733" s="65">
        <v>1832086000</v>
      </c>
      <c r="J733" s="34">
        <v>2.0493249999999998E-3</v>
      </c>
      <c r="K733" s="27">
        <v>0.14399510000000001</v>
      </c>
      <c r="L733" s="66">
        <v>4.2055950000000002E-2</v>
      </c>
      <c r="M733" s="27">
        <v>0.14447209999999999</v>
      </c>
      <c r="N733" s="22">
        <v>26</v>
      </c>
      <c r="O733" s="22">
        <v>0</v>
      </c>
      <c r="P733" s="22">
        <v>5</v>
      </c>
      <c r="Q733" s="64">
        <v>1.3000000000000001E-8</v>
      </c>
      <c r="R733" s="34">
        <v>2.0587461235503472E-3</v>
      </c>
      <c r="S733" s="25">
        <v>26.703632331112725</v>
      </c>
    </row>
    <row r="734" spans="1:19" x14ac:dyDescent="0.3">
      <c r="A734" s="25">
        <v>26.71214926315124</v>
      </c>
      <c r="B734" s="22" t="s">
        <v>647</v>
      </c>
      <c r="C734" s="62">
        <v>44527</v>
      </c>
      <c r="D734" s="63">
        <v>44527.978472222225</v>
      </c>
      <c r="E734" s="27">
        <v>30.68000000023283</v>
      </c>
      <c r="F734" s="22">
        <v>3276</v>
      </c>
      <c r="G734" s="22">
        <v>-2736</v>
      </c>
      <c r="H734" s="27">
        <v>3.0210790000000003</v>
      </c>
      <c r="I734" s="65">
        <v>1894204000</v>
      </c>
      <c r="J734" s="34">
        <v>2.049342E-3</v>
      </c>
      <c r="K734" s="27">
        <v>0.13516549999999999</v>
      </c>
      <c r="L734" s="66">
        <v>3.8592689999999999E-2</v>
      </c>
      <c r="M734" s="27">
        <v>0.18159049999999999</v>
      </c>
      <c r="N734" s="22">
        <v>53</v>
      </c>
      <c r="O734" s="22">
        <v>-26</v>
      </c>
      <c r="P734" s="22">
        <v>12</v>
      </c>
      <c r="Q734" s="64">
        <v>1.0999999999999999E-8</v>
      </c>
      <c r="R734" s="34">
        <v>2.0587632017024706E-3</v>
      </c>
      <c r="S734" s="25">
        <v>26.71214926315124</v>
      </c>
    </row>
    <row r="735" spans="1:19" x14ac:dyDescent="0.3">
      <c r="A735" s="25">
        <v>26.721668187194236</v>
      </c>
      <c r="B735" s="22" t="s">
        <v>721</v>
      </c>
      <c r="C735" s="62">
        <v>44528</v>
      </c>
      <c r="D735" s="63">
        <v>44528.152777777781</v>
      </c>
      <c r="E735" s="27">
        <v>34.863333333581686</v>
      </c>
      <c r="F735" s="22">
        <v>2818</v>
      </c>
      <c r="G735" s="22">
        <v>-2594</v>
      </c>
      <c r="H735" s="27">
        <v>2.9139019999999998</v>
      </c>
      <c r="I735" s="65">
        <v>1905576000</v>
      </c>
      <c r="J735" s="34">
        <v>2.049361E-3</v>
      </c>
      <c r="K735" s="27">
        <v>0.125726</v>
      </c>
      <c r="L735" s="66">
        <v>4.218131E-2</v>
      </c>
      <c r="M735" s="27">
        <v>8.6346549999999994E-2</v>
      </c>
      <c r="N735" s="22">
        <v>46</v>
      </c>
      <c r="O735" s="22">
        <v>-24</v>
      </c>
      <c r="P735" s="22">
        <v>3</v>
      </c>
      <c r="Q735" s="64">
        <v>1.0999999999999999E-8</v>
      </c>
      <c r="R735" s="34">
        <v>2.0587822890489617E-3</v>
      </c>
      <c r="S735" s="25">
        <v>26.721668187194236</v>
      </c>
    </row>
    <row r="736" spans="1:19" x14ac:dyDescent="0.3">
      <c r="A736" s="25">
        <v>26.733692091248429</v>
      </c>
      <c r="B736" s="22" t="s">
        <v>374</v>
      </c>
      <c r="C736" s="62">
        <v>44527</v>
      </c>
      <c r="D736" s="63">
        <v>44527.353472222225</v>
      </c>
      <c r="E736" s="27">
        <v>16.326666666779204</v>
      </c>
      <c r="F736" s="22">
        <v>1636</v>
      </c>
      <c r="G736" s="22">
        <v>-2638</v>
      </c>
      <c r="H736" s="27">
        <v>2.8355920000000001</v>
      </c>
      <c r="I736" s="65">
        <v>1795834000</v>
      </c>
      <c r="J736" s="34">
        <v>2.0493849999999999E-3</v>
      </c>
      <c r="K736" s="27">
        <v>8.7201870000000015E-2</v>
      </c>
      <c r="L736" s="66">
        <v>4.4089879999999998E-2</v>
      </c>
      <c r="M736" s="27">
        <v>0.114997</v>
      </c>
      <c r="N736" s="22">
        <v>44</v>
      </c>
      <c r="O736" s="22">
        <v>-25</v>
      </c>
      <c r="P736" s="22">
        <v>2</v>
      </c>
      <c r="Q736" s="64">
        <v>1.2E-8</v>
      </c>
      <c r="R736" s="34">
        <v>2.0588063993813711E-3</v>
      </c>
      <c r="S736" s="25">
        <v>26.733692091248429</v>
      </c>
    </row>
    <row r="737" spans="1:19" x14ac:dyDescent="0.3">
      <c r="A737" s="25">
        <v>26.75323093533666</v>
      </c>
      <c r="B737" s="22" t="s">
        <v>297</v>
      </c>
      <c r="C737" s="62">
        <v>44527</v>
      </c>
      <c r="D737" s="63">
        <v>44527.177083333336</v>
      </c>
      <c r="E737" s="27">
        <v>12.093333333441988</v>
      </c>
      <c r="F737" s="22">
        <v>2465</v>
      </c>
      <c r="G737" s="22">
        <v>-1775</v>
      </c>
      <c r="H737" s="27">
        <v>2.8137659999999998</v>
      </c>
      <c r="I737" s="65">
        <v>1761521000</v>
      </c>
      <c r="J737" s="34">
        <v>2.0494240000000002E-3</v>
      </c>
      <c r="K737" s="27">
        <v>0.1257906</v>
      </c>
      <c r="L737" s="66">
        <v>3.9306309999999997E-2</v>
      </c>
      <c r="M737" s="27">
        <v>0.1232331</v>
      </c>
      <c r="N737" s="22">
        <v>47</v>
      </c>
      <c r="O737" s="22">
        <v>-23</v>
      </c>
      <c r="P737" s="22">
        <v>5</v>
      </c>
      <c r="Q737" s="64">
        <v>1.2E-8</v>
      </c>
      <c r="R737" s="34">
        <v>2.058845578671537E-3</v>
      </c>
      <c r="S737" s="25">
        <v>26.75323093533666</v>
      </c>
    </row>
    <row r="738" spans="1:19" x14ac:dyDescent="0.3">
      <c r="A738" s="25">
        <v>26.755735915348076</v>
      </c>
      <c r="B738" s="22" t="s">
        <v>601</v>
      </c>
      <c r="C738" s="62">
        <v>44527</v>
      </c>
      <c r="D738" s="63">
        <v>44527.872916666667</v>
      </c>
      <c r="E738" s="27">
        <v>28.14666666684905</v>
      </c>
      <c r="F738" s="22">
        <v>2583</v>
      </c>
      <c r="G738" s="22">
        <v>-2635</v>
      </c>
      <c r="H738" s="27">
        <v>2.924385</v>
      </c>
      <c r="I738" s="65">
        <v>1878274000</v>
      </c>
      <c r="J738" s="34">
        <v>2.0494290000000002E-3</v>
      </c>
      <c r="K738" s="27">
        <v>0.1191697</v>
      </c>
      <c r="L738" s="66">
        <v>4.3732439999999997E-2</v>
      </c>
      <c r="M738" s="27">
        <v>6.6535460000000005E-2</v>
      </c>
      <c r="N738" s="22">
        <v>47</v>
      </c>
      <c r="O738" s="22">
        <v>-27</v>
      </c>
      <c r="P738" s="22">
        <v>2</v>
      </c>
      <c r="Q738" s="64">
        <v>1.0999999999999999E-8</v>
      </c>
      <c r="R738" s="34">
        <v>2.0588506016574557E-3</v>
      </c>
      <c r="S738" s="25">
        <v>26.755735915348076</v>
      </c>
    </row>
    <row r="739" spans="1:19" x14ac:dyDescent="0.3">
      <c r="A739" s="25">
        <v>26.784292687476619</v>
      </c>
      <c r="B739" s="22" t="s">
        <v>766</v>
      </c>
      <c r="C739" s="62">
        <v>44528</v>
      </c>
      <c r="D739" s="63">
        <v>44528.255555555559</v>
      </c>
      <c r="E739" s="27">
        <v>37.006666666895619</v>
      </c>
      <c r="F739" s="22">
        <v>2739</v>
      </c>
      <c r="G739" s="22">
        <v>-2349</v>
      </c>
      <c r="H739" s="27">
        <v>2.9085040000000002</v>
      </c>
      <c r="I739" s="65">
        <v>1895748000</v>
      </c>
      <c r="J739" s="34">
        <v>2.0494860000000001E-3</v>
      </c>
      <c r="K739" s="27">
        <v>0.1147772</v>
      </c>
      <c r="L739" s="66">
        <v>3.5830510000000003E-2</v>
      </c>
      <c r="M739" s="27">
        <v>0.14678869999999999</v>
      </c>
      <c r="N739" s="22">
        <v>47</v>
      </c>
      <c r="O739" s="22">
        <v>-27</v>
      </c>
      <c r="P739" s="22">
        <v>-4</v>
      </c>
      <c r="Q739" s="64">
        <v>1.0999999999999999E-8</v>
      </c>
      <c r="R739" s="34">
        <v>2.0589078636969282E-3</v>
      </c>
      <c r="S739" s="25">
        <v>26.784292687476619</v>
      </c>
    </row>
    <row r="740" spans="1:19" x14ac:dyDescent="0.3">
      <c r="A740" s="25">
        <v>26.785795675483335</v>
      </c>
      <c r="B740" s="22" t="s">
        <v>427</v>
      </c>
      <c r="C740" s="62">
        <v>44527</v>
      </c>
      <c r="D740" s="63">
        <v>44527.474305555559</v>
      </c>
      <c r="E740" s="27">
        <v>18.903333333616612</v>
      </c>
      <c r="F740" s="22">
        <v>3076</v>
      </c>
      <c r="G740" s="22">
        <v>-3174</v>
      </c>
      <c r="H740" s="27">
        <v>2.901932</v>
      </c>
      <c r="I740" s="65">
        <v>1826648000</v>
      </c>
      <c r="J740" s="34">
        <v>2.0494889999999998E-3</v>
      </c>
      <c r="K740" s="27">
        <v>0.11444849999999999</v>
      </c>
      <c r="L740" s="66">
        <v>4.2392140000000002E-2</v>
      </c>
      <c r="M740" s="27">
        <v>7.0715120000000006E-2</v>
      </c>
      <c r="N740" s="22">
        <v>51</v>
      </c>
      <c r="O740" s="22">
        <v>-25</v>
      </c>
      <c r="P740" s="22">
        <v>3</v>
      </c>
      <c r="Q740" s="64">
        <v>1.2E-8</v>
      </c>
      <c r="R740" s="34">
        <v>2.0589108774884792E-3</v>
      </c>
      <c r="S740" s="25">
        <v>26.785795675483335</v>
      </c>
    </row>
    <row r="741" spans="1:19" x14ac:dyDescent="0.3">
      <c r="A741" s="25">
        <v>26.791306631508192</v>
      </c>
      <c r="B741" s="22" t="s">
        <v>497</v>
      </c>
      <c r="C741" s="62">
        <v>44527</v>
      </c>
      <c r="D741" s="63">
        <v>44527.634722222225</v>
      </c>
      <c r="E741" s="27">
        <v>22.753333333593329</v>
      </c>
      <c r="F741" s="22">
        <v>2347</v>
      </c>
      <c r="G741" s="22">
        <v>-2840</v>
      </c>
      <c r="H741" s="27">
        <v>2.9381539999999999</v>
      </c>
      <c r="I741" s="65">
        <v>1831348000</v>
      </c>
      <c r="J741" s="34">
        <v>2.0495000000000001E-3</v>
      </c>
      <c r="K741" s="27">
        <v>0.12379470000000001</v>
      </c>
      <c r="L741" s="66">
        <v>4.3243530000000002E-2</v>
      </c>
      <c r="M741" s="27">
        <v>0.22564490000000001</v>
      </c>
      <c r="N741" s="22">
        <v>48</v>
      </c>
      <c r="O741" s="22">
        <v>-23</v>
      </c>
      <c r="P741" s="22">
        <v>6</v>
      </c>
      <c r="Q741" s="64">
        <v>1.0999999999999999E-8</v>
      </c>
      <c r="R741" s="34">
        <v>2.0589219280575002E-3</v>
      </c>
      <c r="S741" s="25">
        <v>26.791306631508192</v>
      </c>
    </row>
    <row r="742" spans="1:19" x14ac:dyDescent="0.3">
      <c r="A742" s="25">
        <v>26.800324559548947</v>
      </c>
      <c r="B742" s="22" t="s">
        <v>678</v>
      </c>
      <c r="C742" s="62">
        <v>44528</v>
      </c>
      <c r="D742" s="63">
        <v>44528.053472222222</v>
      </c>
      <c r="E742" s="27">
        <v>32.480000000162981</v>
      </c>
      <c r="F742" s="22">
        <v>2504</v>
      </c>
      <c r="G742" s="22">
        <v>-2758</v>
      </c>
      <c r="H742" s="27">
        <v>3.0105179999999998</v>
      </c>
      <c r="I742" s="65">
        <v>1937814000</v>
      </c>
      <c r="J742" s="34">
        <v>2.0495180000000002E-3</v>
      </c>
      <c r="K742" s="27">
        <v>0.1596813</v>
      </c>
      <c r="L742" s="66">
        <v>4.3321129999999999E-2</v>
      </c>
      <c r="M742" s="27">
        <v>0.25278339999999999</v>
      </c>
      <c r="N742" s="22">
        <v>44</v>
      </c>
      <c r="O742" s="22">
        <v>-25</v>
      </c>
      <c r="P742" s="22">
        <v>6</v>
      </c>
      <c r="Q742" s="64">
        <v>1.0999999999999999E-8</v>
      </c>
      <c r="R742" s="34">
        <v>2.0589400108068077E-3</v>
      </c>
      <c r="S742" s="25">
        <v>26.800324559548947</v>
      </c>
    </row>
    <row r="743" spans="1:19" x14ac:dyDescent="0.3">
      <c r="A743" s="25">
        <v>26.808340495585004</v>
      </c>
      <c r="B743" s="22" t="s">
        <v>727</v>
      </c>
      <c r="C743" s="62">
        <v>44528</v>
      </c>
      <c r="D743" s="63">
        <v>44528.165972222225</v>
      </c>
      <c r="E743" s="27">
        <v>34.856666666872336</v>
      </c>
      <c r="F743" s="22">
        <v>2996</v>
      </c>
      <c r="G743" s="22">
        <v>-2696</v>
      </c>
      <c r="H743" s="27">
        <v>2.9299390000000001</v>
      </c>
      <c r="I743" s="65">
        <v>1891188000</v>
      </c>
      <c r="J743" s="34">
        <v>2.049534E-3</v>
      </c>
      <c r="K743" s="27">
        <v>0.13018470000000001</v>
      </c>
      <c r="L743" s="66">
        <v>4.320848E-2</v>
      </c>
      <c r="M743" s="27">
        <v>7.5418250000000006E-2</v>
      </c>
      <c r="N743" s="22">
        <v>48</v>
      </c>
      <c r="O743" s="22">
        <v>-24</v>
      </c>
      <c r="P743" s="22">
        <v>4</v>
      </c>
      <c r="Q743" s="64">
        <v>1.0999999999999999E-8</v>
      </c>
      <c r="R743" s="34">
        <v>2.058956084361747E-3</v>
      </c>
      <c r="S743" s="25">
        <v>26.808340495585004</v>
      </c>
    </row>
    <row r="744" spans="1:19" x14ac:dyDescent="0.3">
      <c r="A744" s="25">
        <v>26.8188614116327</v>
      </c>
      <c r="B744" s="70" t="s">
        <v>269</v>
      </c>
      <c r="C744" s="80">
        <v>44527</v>
      </c>
      <c r="D744" s="81">
        <v>44527.113194444442</v>
      </c>
      <c r="E744" s="27">
        <v>10.883333333360497</v>
      </c>
      <c r="F744" s="22">
        <v>1676</v>
      </c>
      <c r="G744" s="22">
        <v>-2172</v>
      </c>
      <c r="H744" s="27">
        <v>2.8253440000000003</v>
      </c>
      <c r="I744" s="65">
        <v>1793334000</v>
      </c>
      <c r="J744" s="34">
        <v>2.0495550000000002E-3</v>
      </c>
      <c r="K744" s="27">
        <v>0.13109020000000002</v>
      </c>
      <c r="L744" s="66">
        <v>4.411002E-2</v>
      </c>
      <c r="M744" s="27">
        <v>8.514128E-2</v>
      </c>
      <c r="N744" s="22">
        <v>46</v>
      </c>
      <c r="O744" s="22">
        <v>-26</v>
      </c>
      <c r="P744" s="22">
        <v>1</v>
      </c>
      <c r="Q744" s="64">
        <v>1.2E-8</v>
      </c>
      <c r="R744" s="34">
        <v>2.0589771809026059E-3</v>
      </c>
      <c r="S744" s="25">
        <v>26.8188614116327</v>
      </c>
    </row>
    <row r="745" spans="1:19" x14ac:dyDescent="0.3">
      <c r="A745" s="25">
        <v>26.837899259718689</v>
      </c>
      <c r="B745" s="22" t="s">
        <v>788</v>
      </c>
      <c r="C745" s="62">
        <v>44528</v>
      </c>
      <c r="D745" s="63">
        <v>44528.306250000001</v>
      </c>
      <c r="E745" s="27">
        <v>38.223333333511839</v>
      </c>
      <c r="F745" s="22">
        <v>1836</v>
      </c>
      <c r="G745" s="22">
        <v>-2288</v>
      </c>
      <c r="H745" s="27">
        <v>2.9074089999999999</v>
      </c>
      <c r="I745" s="65">
        <v>1889234000</v>
      </c>
      <c r="J745" s="34">
        <v>2.0495930000000002E-3</v>
      </c>
      <c r="K745" s="27">
        <v>8.3766099999999996E-2</v>
      </c>
      <c r="L745" s="66">
        <v>3.6500850000000001E-2</v>
      </c>
      <c r="M745" s="27">
        <v>0.15450920000000001</v>
      </c>
      <c r="N745" s="22">
        <v>39</v>
      </c>
      <c r="O745" s="22">
        <v>-28</v>
      </c>
      <c r="P745" s="22">
        <v>6</v>
      </c>
      <c r="Q745" s="64">
        <v>1E-8</v>
      </c>
      <c r="R745" s="34">
        <v>2.0590153555955877E-3</v>
      </c>
      <c r="S745" s="25">
        <v>26.837899259718689</v>
      </c>
    </row>
    <row r="746" spans="1:19" x14ac:dyDescent="0.3">
      <c r="A746" s="25">
        <v>26.846917187759001</v>
      </c>
      <c r="B746" s="22" t="s">
        <v>889</v>
      </c>
      <c r="C746" s="62">
        <v>44528</v>
      </c>
      <c r="D746" s="63">
        <v>44528.537499999999</v>
      </c>
      <c r="E746" s="27">
        <v>43.77333333344199</v>
      </c>
      <c r="F746" s="22">
        <v>2543</v>
      </c>
      <c r="G746" s="22">
        <v>-2472</v>
      </c>
      <c r="H746" s="27">
        <v>2.9293129999999996</v>
      </c>
      <c r="I746" s="65">
        <v>1892222000</v>
      </c>
      <c r="J746" s="34">
        <v>2.0496109999999998E-3</v>
      </c>
      <c r="K746" s="27">
        <v>0.13376259999999998</v>
      </c>
      <c r="L746" s="66">
        <v>4.2330109999999997E-2</v>
      </c>
      <c r="M746" s="27">
        <v>2.480241E-2</v>
      </c>
      <c r="N746" s="22">
        <v>44</v>
      </c>
      <c r="O746" s="22">
        <v>-22</v>
      </c>
      <c r="P746" s="22">
        <v>11</v>
      </c>
      <c r="Q746" s="64">
        <v>1E-8</v>
      </c>
      <c r="R746" s="34">
        <v>2.0590334383448943E-3</v>
      </c>
      <c r="S746" s="25">
        <v>26.846917187759001</v>
      </c>
    </row>
    <row r="747" spans="1:19" x14ac:dyDescent="0.3">
      <c r="A747" s="25">
        <v>26.856937107804235</v>
      </c>
      <c r="B747" s="22" t="s">
        <v>112</v>
      </c>
      <c r="C747" s="62">
        <v>44526</v>
      </c>
      <c r="D747" s="63">
        <v>44526.753472222219</v>
      </c>
      <c r="E747" s="27">
        <v>2.25</v>
      </c>
      <c r="F747" s="22">
        <v>2033</v>
      </c>
      <c r="G747" s="22">
        <v>-2758</v>
      </c>
      <c r="H747" s="27">
        <v>2.8578100000000002</v>
      </c>
      <c r="I747" s="65">
        <v>1834077000</v>
      </c>
      <c r="J747" s="34">
        <v>2.0496310000000001E-3</v>
      </c>
      <c r="K747" s="27">
        <v>0.1535752</v>
      </c>
      <c r="L747" s="66">
        <v>4.2619200000000003E-2</v>
      </c>
      <c r="M747" s="27">
        <v>0.32449319999999998</v>
      </c>
      <c r="N747" s="22">
        <v>33</v>
      </c>
      <c r="O747" s="22">
        <v>-7</v>
      </c>
      <c r="P747" s="22">
        <v>5</v>
      </c>
      <c r="Q747" s="64">
        <v>1.3000000000000001E-8</v>
      </c>
      <c r="R747" s="34">
        <v>2.0590535302885691E-3</v>
      </c>
      <c r="S747" s="25">
        <v>26.856937107804235</v>
      </c>
    </row>
    <row r="748" spans="1:19" x14ac:dyDescent="0.3">
      <c r="A748" s="25">
        <v>26.863450055833795</v>
      </c>
      <c r="B748" s="22" t="s">
        <v>642</v>
      </c>
      <c r="C748" s="62">
        <v>44527</v>
      </c>
      <c r="D748" s="63">
        <v>44527.966666666667</v>
      </c>
      <c r="E748" s="27">
        <v>30.39666666684905</v>
      </c>
      <c r="F748" s="22">
        <v>2072</v>
      </c>
      <c r="G748" s="22">
        <v>-2144</v>
      </c>
      <c r="H748" s="27">
        <v>3.0020689999999997</v>
      </c>
      <c r="I748" s="65">
        <v>1914377000</v>
      </c>
      <c r="J748" s="34">
        <v>2.0496440000000002E-3</v>
      </c>
      <c r="K748" s="27">
        <v>0.14304259999999999</v>
      </c>
      <c r="L748" s="66">
        <v>3.8289480000000001E-2</v>
      </c>
      <c r="M748" s="27">
        <v>0.73220039999999997</v>
      </c>
      <c r="N748" s="22">
        <v>42</v>
      </c>
      <c r="O748" s="22">
        <v>-27</v>
      </c>
      <c r="P748" s="22">
        <v>10</v>
      </c>
      <c r="Q748" s="64">
        <v>1.0999999999999999E-8</v>
      </c>
      <c r="R748" s="34">
        <v>2.0590665900519578E-3</v>
      </c>
      <c r="S748" s="25">
        <v>26.863450055833795</v>
      </c>
    </row>
    <row r="749" spans="1:19" x14ac:dyDescent="0.3">
      <c r="A749" s="25">
        <v>26.880483919910603</v>
      </c>
      <c r="B749" s="22" t="s">
        <v>94</v>
      </c>
      <c r="C749" s="62">
        <v>44526</v>
      </c>
      <c r="D749" s="63">
        <v>44526.712500000001</v>
      </c>
      <c r="E749" s="27">
        <v>1.2666666667792015</v>
      </c>
      <c r="F749" s="22">
        <v>3236</v>
      </c>
      <c r="G749" s="22">
        <v>-2497</v>
      </c>
      <c r="H749" s="27">
        <v>2.8338710000000003</v>
      </c>
      <c r="I749" s="65">
        <v>1772312000</v>
      </c>
      <c r="J749" s="34">
        <v>2.0496780000000001E-3</v>
      </c>
      <c r="K749" s="27">
        <v>0.13384180000000001</v>
      </c>
      <c r="L749" s="66">
        <v>3.7133050000000001E-2</v>
      </c>
      <c r="M749" s="27">
        <v>0.2053218</v>
      </c>
      <c r="N749" s="22">
        <v>30</v>
      </c>
      <c r="O749" s="22">
        <v>-2</v>
      </c>
      <c r="P749" s="22">
        <v>18</v>
      </c>
      <c r="Q749" s="64">
        <v>1.3000000000000001E-8</v>
      </c>
      <c r="R749" s="34">
        <v>2.0591007463562046E-3</v>
      </c>
      <c r="S749" s="25">
        <v>26.880483919910603</v>
      </c>
    </row>
    <row r="750" spans="1:19" x14ac:dyDescent="0.3">
      <c r="A750" s="25">
        <v>26.88348989592404</v>
      </c>
      <c r="B750" s="22" t="s">
        <v>256</v>
      </c>
      <c r="C750" s="62">
        <v>44527</v>
      </c>
      <c r="D750" s="63">
        <v>44527.083333333336</v>
      </c>
      <c r="E750" s="27">
        <v>10.166666666802485</v>
      </c>
      <c r="F750" s="22">
        <v>1596</v>
      </c>
      <c r="G750" s="22">
        <v>-2987</v>
      </c>
      <c r="H750" s="27">
        <v>2.8402079999999996</v>
      </c>
      <c r="I750" s="65">
        <v>1780451000</v>
      </c>
      <c r="J750" s="34">
        <v>2.049684E-3</v>
      </c>
      <c r="K750" s="27">
        <v>0.11661970000000001</v>
      </c>
      <c r="L750" s="66">
        <v>4.4163849999999998E-2</v>
      </c>
      <c r="M750" s="27">
        <v>0.28305449999999999</v>
      </c>
      <c r="N750" s="22">
        <v>44</v>
      </c>
      <c r="O750" s="22">
        <v>-23</v>
      </c>
      <c r="P750" s="22">
        <v>3</v>
      </c>
      <c r="Q750" s="64">
        <v>1.2E-8</v>
      </c>
      <c r="R750" s="34">
        <v>2.059106773939307E-3</v>
      </c>
      <c r="S750" s="25">
        <v>26.88348989592404</v>
      </c>
    </row>
    <row r="751" spans="1:19" x14ac:dyDescent="0.3">
      <c r="A751" s="25">
        <v>26.898018779989652</v>
      </c>
      <c r="B751" s="22" t="s">
        <v>737</v>
      </c>
      <c r="C751" s="62">
        <v>44528</v>
      </c>
      <c r="D751" s="63">
        <v>44528.188888888886</v>
      </c>
      <c r="E751" s="27">
        <v>35.406666666744279</v>
      </c>
      <c r="F751" s="22">
        <v>1836</v>
      </c>
      <c r="G751" s="22">
        <v>-2250</v>
      </c>
      <c r="H751" s="27">
        <v>2.9248539999999998</v>
      </c>
      <c r="I751" s="65">
        <v>1909134000</v>
      </c>
      <c r="J751" s="34">
        <v>2.0497129999999999E-3</v>
      </c>
      <c r="K751" s="27">
        <v>0.1074008</v>
      </c>
      <c r="L751" s="66">
        <v>4.2671809999999998E-2</v>
      </c>
      <c r="M751" s="27">
        <v>5.2009430000000002E-2</v>
      </c>
      <c r="N751" s="22">
        <v>39</v>
      </c>
      <c r="O751" s="22">
        <v>-27</v>
      </c>
      <c r="P751" s="22">
        <v>5</v>
      </c>
      <c r="Q751" s="64">
        <v>1.0999999999999999E-8</v>
      </c>
      <c r="R751" s="34">
        <v>2.059135907257635E-3</v>
      </c>
      <c r="S751" s="25">
        <v>26.898018779989652</v>
      </c>
    </row>
    <row r="752" spans="1:19" x14ac:dyDescent="0.3">
      <c r="A752" s="25">
        <v>26.907036708030184</v>
      </c>
      <c r="B752" s="22" t="s">
        <v>191</v>
      </c>
      <c r="C752" s="62">
        <v>44526</v>
      </c>
      <c r="D752" s="63">
        <v>44526.93472222222</v>
      </c>
      <c r="E752" s="27">
        <v>6.6000000000349246</v>
      </c>
      <c r="F752" s="22">
        <v>2308</v>
      </c>
      <c r="G752" s="22">
        <v>-2308</v>
      </c>
      <c r="H752" s="27">
        <v>2.7849759999999999</v>
      </c>
      <c r="I752" s="65">
        <v>1725685000</v>
      </c>
      <c r="J752" s="34">
        <v>2.0497309999999999E-3</v>
      </c>
      <c r="K752" s="27">
        <v>0.11392730000000001</v>
      </c>
      <c r="L752" s="66">
        <v>4.190601E-2</v>
      </c>
      <c r="M752" s="27">
        <v>0.27452169999999998</v>
      </c>
      <c r="N752" s="22">
        <v>43</v>
      </c>
      <c r="O752" s="22">
        <v>-20</v>
      </c>
      <c r="P752" s="22">
        <v>10</v>
      </c>
      <c r="Q752" s="64">
        <v>1.3000000000000001E-8</v>
      </c>
      <c r="R752" s="34">
        <v>2.0591539900069421E-3</v>
      </c>
      <c r="S752" s="25">
        <v>26.907036708030184</v>
      </c>
    </row>
    <row r="753" spans="1:19" x14ac:dyDescent="0.3">
      <c r="A753" s="25">
        <v>26.934591488154691</v>
      </c>
      <c r="B753" s="22" t="s">
        <v>471</v>
      </c>
      <c r="C753" s="62">
        <v>44527</v>
      </c>
      <c r="D753" s="63">
        <v>44527.574999999997</v>
      </c>
      <c r="E753" s="27">
        <v>21.320000000128058</v>
      </c>
      <c r="F753" s="22">
        <v>2386</v>
      </c>
      <c r="G753" s="22">
        <v>-2431</v>
      </c>
      <c r="H753" s="27">
        <v>2.9675690000000001</v>
      </c>
      <c r="I753" s="65">
        <v>1875168000</v>
      </c>
      <c r="J753" s="34">
        <v>2.0497860000000001E-3</v>
      </c>
      <c r="K753" s="27">
        <v>0.1171113</v>
      </c>
      <c r="L753" s="66">
        <v>3.8501010000000002E-2</v>
      </c>
      <c r="M753" s="27">
        <v>0.11953519999999999</v>
      </c>
      <c r="N753" s="22">
        <v>47</v>
      </c>
      <c r="O753" s="22">
        <v>-24</v>
      </c>
      <c r="P753" s="22">
        <v>3</v>
      </c>
      <c r="Q753" s="64">
        <v>1.2E-8</v>
      </c>
      <c r="R753" s="34">
        <v>2.0592092428520477E-3</v>
      </c>
      <c r="S753" s="25">
        <v>26.934591488154691</v>
      </c>
    </row>
    <row r="754" spans="1:19" x14ac:dyDescent="0.3">
      <c r="A754" s="25">
        <v>26.940603440181565</v>
      </c>
      <c r="B754" s="22" t="s">
        <v>76</v>
      </c>
      <c r="C754" s="62">
        <v>44526</v>
      </c>
      <c r="D754" s="63">
        <v>44526.671527777777</v>
      </c>
      <c r="E754" s="27">
        <v>0.28333333338377997</v>
      </c>
      <c r="F754" s="22">
        <v>2778</v>
      </c>
      <c r="G754" s="22">
        <v>-2349</v>
      </c>
      <c r="H754" s="27">
        <v>2.86</v>
      </c>
      <c r="I754" s="65">
        <v>1846928000</v>
      </c>
      <c r="J754" s="34">
        <v>2.0497979999999998E-3</v>
      </c>
      <c r="K754" s="27">
        <v>0.1581584</v>
      </c>
      <c r="L754" s="66">
        <v>4.0656940000000003E-2</v>
      </c>
      <c r="M754" s="27">
        <v>0.28224860000000002</v>
      </c>
      <c r="N754" s="22">
        <v>21</v>
      </c>
      <c r="O754" s="22">
        <v>2</v>
      </c>
      <c r="P754" s="22">
        <v>11</v>
      </c>
      <c r="Q754" s="64">
        <v>1.3000000000000001E-8</v>
      </c>
      <c r="R754" s="34">
        <v>2.059221298018252E-3</v>
      </c>
      <c r="S754" s="25">
        <v>26.940603440181565</v>
      </c>
    </row>
    <row r="755" spans="1:19" x14ac:dyDescent="0.3">
      <c r="A755" s="25">
        <v>26.941605432186265</v>
      </c>
      <c r="B755" s="22" t="s">
        <v>217</v>
      </c>
      <c r="C755" s="62">
        <v>44526</v>
      </c>
      <c r="D755" s="63">
        <v>44526.994444444441</v>
      </c>
      <c r="E755" s="27">
        <v>8.0333333333255723</v>
      </c>
      <c r="F755" s="22">
        <v>2425</v>
      </c>
      <c r="G755" s="22">
        <v>-2513</v>
      </c>
      <c r="H755" s="27">
        <v>2.7478950000000002</v>
      </c>
      <c r="I755" s="65">
        <v>1722094000</v>
      </c>
      <c r="J755" s="34">
        <v>2.0498000000000001E-3</v>
      </c>
      <c r="K755" s="27">
        <v>0.1197609</v>
      </c>
      <c r="L755" s="66">
        <v>4.3537399999999997E-2</v>
      </c>
      <c r="M755" s="27">
        <v>0.29243649999999999</v>
      </c>
      <c r="N755" s="22">
        <v>47</v>
      </c>
      <c r="O755" s="22">
        <v>-23</v>
      </c>
      <c r="P755" s="22">
        <v>6</v>
      </c>
      <c r="Q755" s="64">
        <v>1.2E-8</v>
      </c>
      <c r="R755" s="34">
        <v>2.0592233072126197E-3</v>
      </c>
      <c r="S755" s="25">
        <v>26.941605432186265</v>
      </c>
    </row>
    <row r="756" spans="1:19" x14ac:dyDescent="0.3">
      <c r="A756" s="25">
        <v>26.945613400204405</v>
      </c>
      <c r="B756" s="22" t="s">
        <v>91</v>
      </c>
      <c r="C756" s="62">
        <v>44526</v>
      </c>
      <c r="D756" s="63">
        <v>44526.705555555556</v>
      </c>
      <c r="E756" s="27">
        <v>1.1000000000931323</v>
      </c>
      <c r="F756" s="22">
        <v>2740</v>
      </c>
      <c r="G756" s="22">
        <v>-2226</v>
      </c>
      <c r="H756" s="27">
        <v>2.837313</v>
      </c>
      <c r="I756" s="65">
        <v>1837218000</v>
      </c>
      <c r="J756" s="34">
        <v>2.0498080000000002E-3</v>
      </c>
      <c r="K756" s="27">
        <v>0.13213630000000001</v>
      </c>
      <c r="L756" s="66">
        <v>3.8633510000000003E-2</v>
      </c>
      <c r="M756" s="27">
        <v>6.6655919999999994E-2</v>
      </c>
      <c r="N756" s="22">
        <v>28</v>
      </c>
      <c r="O756" s="22">
        <v>-1</v>
      </c>
      <c r="P756" s="22">
        <v>4</v>
      </c>
      <c r="Q756" s="64">
        <v>1.3000000000000001E-8</v>
      </c>
      <c r="R756" s="34">
        <v>2.0592313439900898E-3</v>
      </c>
      <c r="S756" s="25">
        <v>26.945613400204405</v>
      </c>
    </row>
    <row r="757" spans="1:19" x14ac:dyDescent="0.3">
      <c r="A757" s="25">
        <v>26.978178140351083</v>
      </c>
      <c r="B757" s="22" t="s">
        <v>322</v>
      </c>
      <c r="C757" s="62">
        <v>44527</v>
      </c>
      <c r="D757" s="63">
        <v>44527.234722222223</v>
      </c>
      <c r="E757" s="27">
        <v>13.476666666744277</v>
      </c>
      <c r="F757" s="22">
        <v>3156</v>
      </c>
      <c r="G757" s="22">
        <v>-3055</v>
      </c>
      <c r="H757" s="27">
        <v>2.8616430000000004</v>
      </c>
      <c r="I757" s="65">
        <v>1787933000</v>
      </c>
      <c r="J757" s="34">
        <v>2.0498729999999998E-3</v>
      </c>
      <c r="K757" s="27">
        <v>8.5790260000000007E-2</v>
      </c>
      <c r="L757" s="66">
        <v>4.0952080000000002E-2</v>
      </c>
      <c r="M757" s="27">
        <v>0.44726100000000002</v>
      </c>
      <c r="N757" s="22">
        <v>52</v>
      </c>
      <c r="O757" s="22">
        <v>-25</v>
      </c>
      <c r="P757" s="22">
        <v>5</v>
      </c>
      <c r="Q757" s="64">
        <v>1.2E-8</v>
      </c>
      <c r="R757" s="34">
        <v>2.059296642807032E-3</v>
      </c>
      <c r="S757" s="25">
        <v>26.978178140351083</v>
      </c>
    </row>
    <row r="758" spans="1:19" x14ac:dyDescent="0.3">
      <c r="A758" s="25">
        <v>26.986695072389377</v>
      </c>
      <c r="B758" s="22" t="s">
        <v>764</v>
      </c>
      <c r="C758" s="62">
        <v>44528</v>
      </c>
      <c r="D758" s="63">
        <v>44528.250694444447</v>
      </c>
      <c r="E758" s="27">
        <v>36.890000000197908</v>
      </c>
      <c r="F758" s="22">
        <v>2857</v>
      </c>
      <c r="G758" s="22">
        <v>-2267</v>
      </c>
      <c r="H758" s="27">
        <v>2.9182049999999999</v>
      </c>
      <c r="I758" s="65">
        <v>1874783000</v>
      </c>
      <c r="J758" s="34">
        <v>2.04989E-3</v>
      </c>
      <c r="K758" s="27">
        <v>0.1064905</v>
      </c>
      <c r="L758" s="66">
        <v>3.6561179999999999E-2</v>
      </c>
      <c r="M758" s="27">
        <v>0.1337595</v>
      </c>
      <c r="N758" s="22">
        <v>45</v>
      </c>
      <c r="O758" s="22">
        <v>-28</v>
      </c>
      <c r="P758" s="22">
        <v>6</v>
      </c>
      <c r="Q758" s="64">
        <v>1E-8</v>
      </c>
      <c r="R758" s="34">
        <v>2.0593137209591553E-3</v>
      </c>
      <c r="S758" s="25">
        <v>26.986695072389377</v>
      </c>
    </row>
    <row r="759" spans="1:19" x14ac:dyDescent="0.3">
      <c r="A759" s="25">
        <v>26.990703040407737</v>
      </c>
      <c r="B759" s="22" t="s">
        <v>570</v>
      </c>
      <c r="C759" s="62">
        <v>44527</v>
      </c>
      <c r="D759" s="63">
        <v>44527.802083333336</v>
      </c>
      <c r="E759" s="27">
        <v>26.770000000256115</v>
      </c>
      <c r="F759" s="22">
        <v>2543</v>
      </c>
      <c r="G759" s="22">
        <v>-3004</v>
      </c>
      <c r="H759" s="27">
        <v>2.9572419999999999</v>
      </c>
      <c r="I759" s="65">
        <v>1846634000</v>
      </c>
      <c r="J759" s="34">
        <v>2.0498980000000001E-3</v>
      </c>
      <c r="K759" s="27">
        <v>0.1203105</v>
      </c>
      <c r="L759" s="66">
        <v>4.1092490000000002E-2</v>
      </c>
      <c r="M759" s="27">
        <v>0.107705</v>
      </c>
      <c r="N759" s="22">
        <v>47</v>
      </c>
      <c r="O759" s="22">
        <v>-23</v>
      </c>
      <c r="P759" s="22">
        <v>9</v>
      </c>
      <c r="Q759" s="64">
        <v>1.0999999999999999E-8</v>
      </c>
      <c r="R759" s="34">
        <v>2.0593217577366254E-3</v>
      </c>
      <c r="S759" s="25">
        <v>26.990703040407737</v>
      </c>
    </row>
    <row r="760" spans="1:19" x14ac:dyDescent="0.3">
      <c r="A760" s="25">
        <v>26.997215988437297</v>
      </c>
      <c r="B760" s="22" t="s">
        <v>793</v>
      </c>
      <c r="C760" s="62">
        <v>44528</v>
      </c>
      <c r="D760" s="63">
        <v>44528.317361111112</v>
      </c>
      <c r="E760" s="27">
        <v>38.490000000174625</v>
      </c>
      <c r="F760" s="22">
        <v>2739</v>
      </c>
      <c r="G760" s="22">
        <v>-2676</v>
      </c>
      <c r="H760" s="27">
        <v>2.9115549999999999</v>
      </c>
      <c r="I760" s="65">
        <v>1868451000</v>
      </c>
      <c r="J760" s="34">
        <v>2.0499110000000002E-3</v>
      </c>
      <c r="K760" s="27">
        <v>0.12413479999999999</v>
      </c>
      <c r="L760" s="66">
        <v>4.0220739999999998E-2</v>
      </c>
      <c r="M760" s="27">
        <v>4.7490770000000002E-2</v>
      </c>
      <c r="N760" s="22">
        <v>47</v>
      </c>
      <c r="O760" s="22">
        <v>-22</v>
      </c>
      <c r="P760" s="22">
        <v>7</v>
      </c>
      <c r="Q760" s="64">
        <v>1E-8</v>
      </c>
      <c r="R760" s="34">
        <v>2.0593348175000142E-3</v>
      </c>
      <c r="S760" s="25">
        <v>26.997215988437297</v>
      </c>
    </row>
    <row r="761" spans="1:19" x14ac:dyDescent="0.3">
      <c r="A761" s="25">
        <v>27.000722960452748</v>
      </c>
      <c r="B761" s="22" t="s">
        <v>432</v>
      </c>
      <c r="C761" s="62">
        <v>44527</v>
      </c>
      <c r="D761" s="63">
        <v>44527.486111111109</v>
      </c>
      <c r="E761" s="27">
        <v>19.186666666825769</v>
      </c>
      <c r="F761" s="22">
        <v>2896</v>
      </c>
      <c r="G761" s="22">
        <v>-2021</v>
      </c>
      <c r="H761" s="27">
        <v>2.939953</v>
      </c>
      <c r="I761" s="65">
        <v>1840993000</v>
      </c>
      <c r="J761" s="34">
        <v>2.049918E-3</v>
      </c>
      <c r="K761" s="27">
        <v>0.11837719999999999</v>
      </c>
      <c r="L761" s="66">
        <v>3.9576069999999998E-2</v>
      </c>
      <c r="M761" s="27">
        <v>0.1121312</v>
      </c>
      <c r="N761" s="22">
        <v>48</v>
      </c>
      <c r="O761" s="22">
        <v>-29</v>
      </c>
      <c r="P761" s="22">
        <v>6</v>
      </c>
      <c r="Q761" s="64">
        <v>1.2E-8</v>
      </c>
      <c r="R761" s="34">
        <v>2.0593418496802998E-3</v>
      </c>
      <c r="S761" s="25">
        <v>27.000722960452748</v>
      </c>
    </row>
    <row r="762" spans="1:19" x14ac:dyDescent="0.3">
      <c r="A762" s="25">
        <v>27.007736904484545</v>
      </c>
      <c r="B762" s="22" t="s">
        <v>478</v>
      </c>
      <c r="C762" s="62">
        <v>44527</v>
      </c>
      <c r="D762" s="63">
        <v>44527.59097222222</v>
      </c>
      <c r="E762" s="27">
        <v>21.703333333488555</v>
      </c>
      <c r="F762" s="22">
        <v>1915</v>
      </c>
      <c r="G762" s="22">
        <v>-2308</v>
      </c>
      <c r="H762" s="27">
        <v>2.9300959999999998</v>
      </c>
      <c r="I762" s="65">
        <v>1837954000</v>
      </c>
      <c r="J762" s="34">
        <v>2.049932E-3</v>
      </c>
      <c r="K762" s="27">
        <v>0.1149005</v>
      </c>
      <c r="L762" s="66">
        <v>3.7361209999999999E-2</v>
      </c>
      <c r="M762" s="27">
        <v>6.9599229999999998E-2</v>
      </c>
      <c r="N762" s="22">
        <v>46</v>
      </c>
      <c r="O762" s="22">
        <v>-26</v>
      </c>
      <c r="P762" s="22">
        <v>9</v>
      </c>
      <c r="Q762" s="64">
        <v>1.0999999999999999E-8</v>
      </c>
      <c r="R762" s="34">
        <v>2.0593559140408722E-3</v>
      </c>
      <c r="S762" s="25">
        <v>27.007736904484545</v>
      </c>
    </row>
    <row r="763" spans="1:19" x14ac:dyDescent="0.3">
      <c r="A763" s="25">
        <v>27.008237900486787</v>
      </c>
      <c r="B763" s="22" t="s">
        <v>508</v>
      </c>
      <c r="C763" s="62">
        <v>44527</v>
      </c>
      <c r="D763" s="63">
        <v>44527.659722222219</v>
      </c>
      <c r="E763" s="27">
        <v>23.35333333345363</v>
      </c>
      <c r="F763" s="22">
        <v>2739</v>
      </c>
      <c r="G763" s="22">
        <v>-2103</v>
      </c>
      <c r="H763" s="27">
        <v>2.9418299999999999</v>
      </c>
      <c r="I763" s="65">
        <v>1852796000</v>
      </c>
      <c r="J763" s="34">
        <v>2.0499329999999999E-3</v>
      </c>
      <c r="K763" s="27">
        <v>0.12017430000000001</v>
      </c>
      <c r="L763" s="66">
        <v>3.7762030000000002E-2</v>
      </c>
      <c r="M763" s="27">
        <v>0.1057578</v>
      </c>
      <c r="N763" s="22">
        <v>49</v>
      </c>
      <c r="O763" s="22">
        <v>-28</v>
      </c>
      <c r="P763" s="22">
        <v>7</v>
      </c>
      <c r="Q763" s="64">
        <v>1.0999999999999999E-8</v>
      </c>
      <c r="R763" s="34">
        <v>2.0593569186380558E-3</v>
      </c>
      <c r="S763" s="25">
        <v>27.008237900486787</v>
      </c>
    </row>
    <row r="764" spans="1:19" x14ac:dyDescent="0.3">
      <c r="A764" s="25">
        <v>27.01525184451836</v>
      </c>
      <c r="B764" s="22" t="s">
        <v>436</v>
      </c>
      <c r="C764" s="62">
        <v>44527</v>
      </c>
      <c r="D764" s="63">
        <v>44527.495138888888</v>
      </c>
      <c r="E764" s="27">
        <v>19.403333333500196</v>
      </c>
      <c r="F764" s="22">
        <v>1915</v>
      </c>
      <c r="G764" s="22">
        <v>-1816</v>
      </c>
      <c r="H764" s="27">
        <v>2.904827</v>
      </c>
      <c r="I764" s="65">
        <v>1803695000</v>
      </c>
      <c r="J764" s="34">
        <v>2.0499469999999999E-3</v>
      </c>
      <c r="K764" s="27">
        <v>0.1203047</v>
      </c>
      <c r="L764" s="66">
        <v>4.3251360000000003E-2</v>
      </c>
      <c r="M764" s="27">
        <v>0.22875809999999999</v>
      </c>
      <c r="N764" s="22">
        <v>43</v>
      </c>
      <c r="O764" s="22">
        <v>-27</v>
      </c>
      <c r="P764" s="22">
        <v>10</v>
      </c>
      <c r="Q764" s="64">
        <v>1.2E-8</v>
      </c>
      <c r="R764" s="34">
        <v>2.0593709829986283E-3</v>
      </c>
      <c r="S764" s="25">
        <v>27.01525184451836</v>
      </c>
    </row>
    <row r="765" spans="1:19" x14ac:dyDescent="0.3">
      <c r="A765" s="25">
        <v>27.03980064862921</v>
      </c>
      <c r="B765" s="22" t="s">
        <v>690</v>
      </c>
      <c r="C765" s="62">
        <v>44528</v>
      </c>
      <c r="D765" s="63">
        <v>44528.081250000003</v>
      </c>
      <c r="E765" s="27">
        <v>33.146666666907258</v>
      </c>
      <c r="F765" s="22">
        <v>2936</v>
      </c>
      <c r="G765" s="22">
        <v>-3332</v>
      </c>
      <c r="H765" s="27">
        <v>3.0146640000000002</v>
      </c>
      <c r="I765" s="65">
        <v>1921658000</v>
      </c>
      <c r="J765" s="34">
        <v>2.0499960000000001E-3</v>
      </c>
      <c r="K765" s="27">
        <v>0.1201472</v>
      </c>
      <c r="L765" s="66">
        <v>4.1539329999999999E-2</v>
      </c>
      <c r="M765" s="27">
        <v>6.0183319999999998E-2</v>
      </c>
      <c r="N765" s="22">
        <v>49</v>
      </c>
      <c r="O765" s="22">
        <v>-19</v>
      </c>
      <c r="P765" s="22">
        <v>2</v>
      </c>
      <c r="Q765" s="64">
        <v>1.0999999999999999E-8</v>
      </c>
      <c r="R765" s="34">
        <v>2.0594202082606311E-3</v>
      </c>
      <c r="S765" s="25">
        <v>27.03980064862921</v>
      </c>
    </row>
    <row r="766" spans="1:19" x14ac:dyDescent="0.3">
      <c r="A766" s="25">
        <v>27.040301644631448</v>
      </c>
      <c r="B766" s="22" t="s">
        <v>192</v>
      </c>
      <c r="C766" s="62">
        <v>44526</v>
      </c>
      <c r="D766" s="63">
        <v>44526.936805555553</v>
      </c>
      <c r="E766" s="27">
        <v>6.6500000000232831</v>
      </c>
      <c r="F766" s="22">
        <v>1993</v>
      </c>
      <c r="G766" s="22">
        <v>-2062</v>
      </c>
      <c r="H766" s="27">
        <v>2.7766839999999999</v>
      </c>
      <c r="I766" s="65">
        <v>1748339000</v>
      </c>
      <c r="J766" s="34">
        <v>2.049997E-3</v>
      </c>
      <c r="K766" s="27">
        <v>0.14684410000000001</v>
      </c>
      <c r="L766" s="66">
        <v>4.2806879999999999E-2</v>
      </c>
      <c r="M766" s="27">
        <v>6.9245719999999997E-2</v>
      </c>
      <c r="N766" s="22">
        <v>45</v>
      </c>
      <c r="O766" s="22">
        <v>-17</v>
      </c>
      <c r="P766" s="22">
        <v>4</v>
      </c>
      <c r="Q766" s="64">
        <v>1.2E-8</v>
      </c>
      <c r="R766" s="34">
        <v>2.0594212128578148E-3</v>
      </c>
      <c r="S766" s="25">
        <v>27.040301644631448</v>
      </c>
    </row>
    <row r="767" spans="1:19" x14ac:dyDescent="0.3">
      <c r="A767" s="25">
        <v>27.041804632638168</v>
      </c>
      <c r="B767" s="22" t="s">
        <v>460</v>
      </c>
      <c r="C767" s="62">
        <v>44527</v>
      </c>
      <c r="D767" s="63">
        <v>44527.55</v>
      </c>
      <c r="E767" s="27">
        <v>20.720000000267756</v>
      </c>
      <c r="F767" s="22">
        <v>3196</v>
      </c>
      <c r="G767" s="22">
        <v>-2457</v>
      </c>
      <c r="H767" s="27">
        <v>2.8883199999999998</v>
      </c>
      <c r="I767" s="65">
        <v>1819374000</v>
      </c>
      <c r="J767" s="34">
        <v>2.0500000000000002E-3</v>
      </c>
      <c r="K767" s="27">
        <v>0.11185390000000001</v>
      </c>
      <c r="L767" s="66">
        <v>3.3214090000000002E-2</v>
      </c>
      <c r="M767" s="27">
        <v>0.1530918</v>
      </c>
      <c r="N767" s="22">
        <v>52</v>
      </c>
      <c r="O767" s="22">
        <v>-24</v>
      </c>
      <c r="P767" s="22">
        <v>6</v>
      </c>
      <c r="Q767" s="64">
        <v>1.2E-8</v>
      </c>
      <c r="R767" s="34">
        <v>2.0594242266493662E-3</v>
      </c>
      <c r="S767" s="25">
        <v>27.041804632638168</v>
      </c>
    </row>
    <row r="768" spans="1:19" x14ac:dyDescent="0.3">
      <c r="A768" s="25">
        <v>27.063848456737595</v>
      </c>
      <c r="B768" s="22" t="s">
        <v>759</v>
      </c>
      <c r="C768" s="62">
        <v>44528</v>
      </c>
      <c r="D768" s="63">
        <v>44528.239583333336</v>
      </c>
      <c r="E768" s="27">
        <v>36.623333333535122</v>
      </c>
      <c r="F768" s="22">
        <v>2426</v>
      </c>
      <c r="G768" s="22">
        <v>-1980</v>
      </c>
      <c r="H768" s="27">
        <v>2.9118680000000001</v>
      </c>
      <c r="I768" s="65">
        <v>1868793000</v>
      </c>
      <c r="J768" s="34">
        <v>2.050044E-3</v>
      </c>
      <c r="K768" s="27">
        <v>0.11940900000000002</v>
      </c>
      <c r="L768" s="66">
        <v>3.8406669999999997E-2</v>
      </c>
      <c r="M768" s="27">
        <v>0.48378749999999998</v>
      </c>
      <c r="N768" s="22">
        <v>42</v>
      </c>
      <c r="O768" s="22">
        <v>-29</v>
      </c>
      <c r="P768" s="22">
        <v>9</v>
      </c>
      <c r="Q768" s="64">
        <v>1.0999999999999999E-8</v>
      </c>
      <c r="R768" s="34">
        <v>2.0594684289254503E-3</v>
      </c>
      <c r="S768" s="25">
        <v>27.063848456737595</v>
      </c>
    </row>
    <row r="769" spans="1:19" x14ac:dyDescent="0.3">
      <c r="A769" s="25">
        <v>27.079379332807907</v>
      </c>
      <c r="B769" s="22" t="s">
        <v>120</v>
      </c>
      <c r="C769" s="62">
        <v>44526</v>
      </c>
      <c r="D769" s="63">
        <v>44526.772222222222</v>
      </c>
      <c r="E769" s="27">
        <v>2.7000000000698492</v>
      </c>
      <c r="F769" s="22">
        <v>1756</v>
      </c>
      <c r="G769" s="22">
        <v>-2172</v>
      </c>
      <c r="H769" s="27">
        <v>2.8289430000000002</v>
      </c>
      <c r="I769" s="65">
        <v>1811168000</v>
      </c>
      <c r="J769" s="34">
        <v>2.0500750000000002E-3</v>
      </c>
      <c r="K769" s="27">
        <v>0.1032956</v>
      </c>
      <c r="L769" s="66">
        <v>4.3780960000000001E-2</v>
      </c>
      <c r="M769" s="27">
        <v>0.15175250000000001</v>
      </c>
      <c r="N769" s="22">
        <v>36</v>
      </c>
      <c r="O769" s="22">
        <v>-9</v>
      </c>
      <c r="P769" s="22">
        <v>3</v>
      </c>
      <c r="Q769" s="64">
        <v>1.3000000000000001E-8</v>
      </c>
      <c r="R769" s="34">
        <v>2.0594995714381462E-3</v>
      </c>
      <c r="S769" s="25">
        <v>27.079379332807907</v>
      </c>
    </row>
    <row r="770" spans="1:19" x14ac:dyDescent="0.3">
      <c r="A770" s="25">
        <v>27.080882320814403</v>
      </c>
      <c r="B770" s="22" t="s">
        <v>674</v>
      </c>
      <c r="C770" s="62">
        <v>44528</v>
      </c>
      <c r="D770" s="63">
        <v>44528.044444444444</v>
      </c>
      <c r="E770" s="27">
        <v>32.263333333488553</v>
      </c>
      <c r="F770" s="22">
        <v>2976</v>
      </c>
      <c r="G770" s="22">
        <v>-1857</v>
      </c>
      <c r="H770" s="27">
        <v>2.9710890000000001</v>
      </c>
      <c r="I770" s="65">
        <v>1901482000</v>
      </c>
      <c r="J770" s="34">
        <v>2.0500779999999999E-3</v>
      </c>
      <c r="K770" s="27">
        <v>0.14416519999999999</v>
      </c>
      <c r="L770" s="66">
        <v>4.1858279999999998E-2</v>
      </c>
      <c r="M770" s="27">
        <v>9.6627790000000005E-2</v>
      </c>
      <c r="N770" s="22">
        <v>47</v>
      </c>
      <c r="O770" s="22">
        <v>-31</v>
      </c>
      <c r="P770" s="22">
        <v>10</v>
      </c>
      <c r="Q770" s="64">
        <v>1.0999999999999999E-8</v>
      </c>
      <c r="R770" s="34">
        <v>2.0595025852296971E-3</v>
      </c>
      <c r="S770" s="25">
        <v>27.080882320814403</v>
      </c>
    </row>
    <row r="771" spans="1:19" x14ac:dyDescent="0.3">
      <c r="A771" s="25">
        <v>27.098918176895694</v>
      </c>
      <c r="B771" s="22" t="s">
        <v>138</v>
      </c>
      <c r="C771" s="62">
        <v>44526</v>
      </c>
      <c r="D771" s="63">
        <v>44526.813194444447</v>
      </c>
      <c r="E771" s="27">
        <v>3.6833333334652707</v>
      </c>
      <c r="F771" s="22">
        <v>2622</v>
      </c>
      <c r="G771" s="22">
        <v>-2267</v>
      </c>
      <c r="H771" s="27">
        <v>2.8256569999999996</v>
      </c>
      <c r="I771" s="65">
        <v>1761925000</v>
      </c>
      <c r="J771" s="34">
        <v>2.050114E-3</v>
      </c>
      <c r="K771" s="27">
        <v>9.573197E-2</v>
      </c>
      <c r="L771" s="66">
        <v>4.2162640000000001E-2</v>
      </c>
      <c r="M771" s="27">
        <v>7.6369969999999995E-2</v>
      </c>
      <c r="N771" s="22">
        <v>40</v>
      </c>
      <c r="O771" s="22">
        <v>-12</v>
      </c>
      <c r="P771" s="22">
        <v>8</v>
      </c>
      <c r="Q771" s="64">
        <v>1.3000000000000001E-8</v>
      </c>
      <c r="R771" s="34">
        <v>2.0595387507283112E-3</v>
      </c>
      <c r="S771" s="25">
        <v>27.098918176895694</v>
      </c>
    </row>
    <row r="772" spans="1:19" x14ac:dyDescent="0.3">
      <c r="A772" s="25">
        <v>27.11795602498168</v>
      </c>
      <c r="B772" s="22" t="s">
        <v>845</v>
      </c>
      <c r="C772" s="62">
        <v>44528</v>
      </c>
      <c r="D772" s="63">
        <v>44528.436805555553</v>
      </c>
      <c r="E772" s="27">
        <v>41.35666666675592</v>
      </c>
      <c r="F772" s="22">
        <v>2504</v>
      </c>
      <c r="G772" s="22">
        <v>-2390</v>
      </c>
      <c r="H772" s="27">
        <v>2.942847</v>
      </c>
      <c r="I772" s="65">
        <v>1911767000</v>
      </c>
      <c r="J772" s="34">
        <v>2.050152E-3</v>
      </c>
      <c r="K772" s="27">
        <v>0.1518728</v>
      </c>
      <c r="L772" s="66">
        <v>3.5580349999999997E-2</v>
      </c>
      <c r="M772" s="27">
        <v>0.2556524</v>
      </c>
      <c r="N772" s="22">
        <v>46</v>
      </c>
      <c r="O772" s="22">
        <v>-25</v>
      </c>
      <c r="P772" s="22">
        <v>5</v>
      </c>
      <c r="Q772" s="64">
        <v>1E-8</v>
      </c>
      <c r="R772" s="34">
        <v>2.059576925421293E-3</v>
      </c>
      <c r="S772" s="25">
        <v>27.11795602498168</v>
      </c>
    </row>
    <row r="773" spans="1:19" x14ac:dyDescent="0.3">
      <c r="A773" s="25">
        <v>27.119459012988401</v>
      </c>
      <c r="B773" s="22" t="s">
        <v>843</v>
      </c>
      <c r="C773" s="62">
        <v>44528</v>
      </c>
      <c r="D773" s="63">
        <v>44528.431944444441</v>
      </c>
      <c r="E773" s="27">
        <v>41.24000000005821</v>
      </c>
      <c r="F773" s="22">
        <v>3076</v>
      </c>
      <c r="G773" s="22">
        <v>-3214</v>
      </c>
      <c r="H773" s="27">
        <v>2.9711669999999999</v>
      </c>
      <c r="I773" s="65">
        <v>1972470000</v>
      </c>
      <c r="J773" s="34">
        <v>2.0501550000000001E-3</v>
      </c>
      <c r="K773" s="27">
        <v>0.1395729</v>
      </c>
      <c r="L773" s="66">
        <v>3.9866680000000002E-2</v>
      </c>
      <c r="M773" s="27">
        <v>8.9331069999999999E-2</v>
      </c>
      <c r="N773" s="22">
        <v>48</v>
      </c>
      <c r="O773" s="22">
        <v>-20</v>
      </c>
      <c r="P773" s="22">
        <v>0</v>
      </c>
      <c r="Q773" s="64">
        <v>1E-8</v>
      </c>
      <c r="R773" s="34">
        <v>2.0595799392128444E-3</v>
      </c>
      <c r="S773" s="25">
        <v>27.119459012988401</v>
      </c>
    </row>
    <row r="774" spans="1:19" x14ac:dyDescent="0.3">
      <c r="A774" s="25">
        <v>27.129478933033635</v>
      </c>
      <c r="B774" s="22" t="s">
        <v>859</v>
      </c>
      <c r="C774" s="62">
        <v>44528</v>
      </c>
      <c r="D774" s="63">
        <v>44528.46875</v>
      </c>
      <c r="E774" s="27">
        <v>42.123333333476914</v>
      </c>
      <c r="F774" s="22">
        <v>2543</v>
      </c>
      <c r="G774" s="22">
        <v>-3045</v>
      </c>
      <c r="H774" s="27">
        <v>2.9693679999999998</v>
      </c>
      <c r="I774" s="65">
        <v>1914993000</v>
      </c>
      <c r="J774" s="34">
        <v>2.050175E-3</v>
      </c>
      <c r="K774" s="27">
        <v>0.11944339999999999</v>
      </c>
      <c r="L774" s="66">
        <v>3.8583020000000003E-2</v>
      </c>
      <c r="M774" s="27">
        <v>0.48734670000000002</v>
      </c>
      <c r="N774" s="22">
        <v>45</v>
      </c>
      <c r="O774" s="22">
        <v>-21</v>
      </c>
      <c r="P774" s="22">
        <v>5</v>
      </c>
      <c r="Q774" s="64">
        <v>1E-8</v>
      </c>
      <c r="R774" s="34">
        <v>2.0596000311565192E-3</v>
      </c>
      <c r="S774" s="25">
        <v>27.129478933033635</v>
      </c>
    </row>
    <row r="775" spans="1:19" x14ac:dyDescent="0.3">
      <c r="A775" s="25">
        <v>27.143005825094768</v>
      </c>
      <c r="B775" s="22" t="s">
        <v>657</v>
      </c>
      <c r="C775" s="62">
        <v>44528</v>
      </c>
      <c r="D775" s="63">
        <v>44528.001388888886</v>
      </c>
      <c r="E775" s="27">
        <v>31.230000000104774</v>
      </c>
      <c r="F775" s="22">
        <v>1876</v>
      </c>
      <c r="G775" s="22">
        <v>-2307</v>
      </c>
      <c r="H775" s="27">
        <v>3.0225649999999997</v>
      </c>
      <c r="I775" s="65">
        <v>1969794000</v>
      </c>
      <c r="J775" s="34">
        <v>2.0502020000000001E-3</v>
      </c>
      <c r="K775" s="27">
        <v>0.12324450000000001</v>
      </c>
      <c r="L775" s="66">
        <v>4.0203790000000003E-2</v>
      </c>
      <c r="M775" s="27">
        <v>5.6395439999999998E-2</v>
      </c>
      <c r="N775" s="22">
        <v>41</v>
      </c>
      <c r="O775" s="22">
        <v>-28</v>
      </c>
      <c r="P775" s="22">
        <v>3</v>
      </c>
      <c r="Q775" s="64">
        <v>1.0999999999999999E-8</v>
      </c>
      <c r="R775" s="34">
        <v>2.05962715528048E-3</v>
      </c>
      <c r="S775" s="25">
        <v>27.143005825094768</v>
      </c>
    </row>
    <row r="776" spans="1:19" x14ac:dyDescent="0.3">
      <c r="A776" s="25">
        <v>27.145510805105964</v>
      </c>
      <c r="B776" s="22" t="s">
        <v>672</v>
      </c>
      <c r="C776" s="62">
        <v>44528</v>
      </c>
      <c r="D776" s="63">
        <v>44528.035416666666</v>
      </c>
      <c r="E776" s="27">
        <v>32.046666666814126</v>
      </c>
      <c r="F776" s="22">
        <v>2150</v>
      </c>
      <c r="G776" s="22">
        <v>-2226</v>
      </c>
      <c r="H776" s="27">
        <v>2.958415</v>
      </c>
      <c r="I776" s="65">
        <v>1904042000</v>
      </c>
      <c r="J776" s="34">
        <v>2.0502070000000001E-3</v>
      </c>
      <c r="K776" s="27">
        <v>0.1458209</v>
      </c>
      <c r="L776" s="66">
        <v>3.6630919999999997E-2</v>
      </c>
      <c r="M776" s="27">
        <v>0.116107</v>
      </c>
      <c r="N776" s="22">
        <v>43</v>
      </c>
      <c r="O776" s="22">
        <v>-28</v>
      </c>
      <c r="P776" s="22">
        <v>4</v>
      </c>
      <c r="Q776" s="64">
        <v>1.0999999999999999E-8</v>
      </c>
      <c r="R776" s="34">
        <v>2.0596321782663986E-3</v>
      </c>
      <c r="S776" s="25">
        <v>27.145510805105964</v>
      </c>
    </row>
    <row r="777" spans="1:19" x14ac:dyDescent="0.3">
      <c r="A777" s="25">
        <v>27.153025745139779</v>
      </c>
      <c r="B777" s="22" t="s">
        <v>404</v>
      </c>
      <c r="C777" s="62">
        <v>44527</v>
      </c>
      <c r="D777" s="63">
        <v>44527.422222222223</v>
      </c>
      <c r="E777" s="27">
        <v>17.976666666744279</v>
      </c>
      <c r="F777" s="22">
        <v>3156</v>
      </c>
      <c r="G777" s="22">
        <v>-1939</v>
      </c>
      <c r="H777" s="27">
        <v>2.8719700000000001</v>
      </c>
      <c r="I777" s="65">
        <v>1779970000</v>
      </c>
      <c r="J777" s="34">
        <v>2.050222E-3</v>
      </c>
      <c r="K777" s="27">
        <v>0.14653950000000002</v>
      </c>
      <c r="L777" s="66">
        <v>4.2804729999999999E-2</v>
      </c>
      <c r="M777" s="27">
        <v>0.24790980000000001</v>
      </c>
      <c r="N777" s="22">
        <v>49</v>
      </c>
      <c r="O777" s="22">
        <v>-27</v>
      </c>
      <c r="P777" s="22">
        <v>13</v>
      </c>
      <c r="Q777" s="64">
        <v>1.2E-8</v>
      </c>
      <c r="R777" s="34">
        <v>2.0596472472241543E-3</v>
      </c>
      <c r="S777" s="25">
        <v>27.153025745139779</v>
      </c>
    </row>
    <row r="778" spans="1:19" x14ac:dyDescent="0.3">
      <c r="A778" s="25">
        <v>27.156532717155677</v>
      </c>
      <c r="B778" s="22" t="s">
        <v>708</v>
      </c>
      <c r="C778" s="62">
        <v>44528</v>
      </c>
      <c r="D778" s="63">
        <v>44528.122916666667</v>
      </c>
      <c r="E778" s="27">
        <v>34.14666666684905</v>
      </c>
      <c r="F778" s="22">
        <v>2936</v>
      </c>
      <c r="G778" s="22">
        <v>-3086</v>
      </c>
      <c r="H778" s="27">
        <v>2.91398</v>
      </c>
      <c r="I778" s="65">
        <v>1875270000</v>
      </c>
      <c r="J778" s="34">
        <v>2.0502290000000002E-3</v>
      </c>
      <c r="K778" s="27">
        <v>0.1287778</v>
      </c>
      <c r="L778" s="66">
        <v>4.163497E-2</v>
      </c>
      <c r="M778" s="27">
        <v>7.9912289999999997E-2</v>
      </c>
      <c r="N778" s="22">
        <v>50</v>
      </c>
      <c r="O778" s="22">
        <v>-19</v>
      </c>
      <c r="P778" s="22">
        <v>3</v>
      </c>
      <c r="Q778" s="64">
        <v>1.0999999999999999E-8</v>
      </c>
      <c r="R778" s="34">
        <v>2.0596542794044407E-3</v>
      </c>
      <c r="S778" s="25">
        <v>27.156532717155677</v>
      </c>
    </row>
    <row r="779" spans="1:19" x14ac:dyDescent="0.3">
      <c r="A779" s="25">
        <v>27.159538693169338</v>
      </c>
      <c r="B779" s="22" t="s">
        <v>301</v>
      </c>
      <c r="C779" s="62">
        <v>44527</v>
      </c>
      <c r="D779" s="63">
        <v>44527.186805555553</v>
      </c>
      <c r="E779" s="27">
        <v>12.326666666662787</v>
      </c>
      <c r="F779" s="22">
        <v>2779</v>
      </c>
      <c r="G779" s="22">
        <v>-1898</v>
      </c>
      <c r="H779" s="27">
        <v>2.8611740000000001</v>
      </c>
      <c r="I779" s="65">
        <v>1789962000</v>
      </c>
      <c r="J779" s="34">
        <v>2.0502350000000001E-3</v>
      </c>
      <c r="K779" s="27">
        <v>0.1160041</v>
      </c>
      <c r="L779" s="66">
        <v>4.1840099999999998E-2</v>
      </c>
      <c r="M779" s="27">
        <v>0.16722519999999999</v>
      </c>
      <c r="N779" s="22">
        <v>46</v>
      </c>
      <c r="O779" s="22">
        <v>-27</v>
      </c>
      <c r="P779" s="22">
        <v>8</v>
      </c>
      <c r="Q779" s="64">
        <v>1.2E-8</v>
      </c>
      <c r="R779" s="34">
        <v>2.0596603069875431E-3</v>
      </c>
      <c r="S779" s="25">
        <v>27.159538693169338</v>
      </c>
    </row>
    <row r="780" spans="1:19" x14ac:dyDescent="0.3">
      <c r="A780" s="25">
        <v>27.161041681176059</v>
      </c>
      <c r="B780" s="22" t="s">
        <v>498</v>
      </c>
      <c r="C780" s="62">
        <v>44527</v>
      </c>
      <c r="D780" s="63">
        <v>44527.636805555558</v>
      </c>
      <c r="E780" s="27">
        <v>22.803333333581687</v>
      </c>
      <c r="F780" s="22">
        <v>1596</v>
      </c>
      <c r="G780" s="22">
        <v>-2677</v>
      </c>
      <c r="H780" s="27">
        <v>2.9360409999999999</v>
      </c>
      <c r="I780" s="65">
        <v>1842047000</v>
      </c>
      <c r="J780" s="34">
        <v>2.0502379999999998E-3</v>
      </c>
      <c r="K780" s="27">
        <v>0.1474462</v>
      </c>
      <c r="L780" s="66">
        <v>4.3340110000000001E-2</v>
      </c>
      <c r="M780" s="27">
        <v>0.32718750000000002</v>
      </c>
      <c r="N780" s="22">
        <v>41</v>
      </c>
      <c r="O780" s="22">
        <v>-25</v>
      </c>
      <c r="P780" s="22">
        <v>7</v>
      </c>
      <c r="Q780" s="64">
        <v>1.0999999999999999E-8</v>
      </c>
      <c r="R780" s="34">
        <v>2.059663320779094E-3</v>
      </c>
      <c r="S780" s="25">
        <v>27.161041681176059</v>
      </c>
    </row>
    <row r="781" spans="1:19" x14ac:dyDescent="0.3">
      <c r="A781" s="25">
        <v>27.163546661187254</v>
      </c>
      <c r="B781" s="22" t="s">
        <v>451</v>
      </c>
      <c r="C781" s="62">
        <v>44527</v>
      </c>
      <c r="D781" s="63">
        <v>44527.529166666667</v>
      </c>
      <c r="E781" s="27">
        <v>20.220000000209549</v>
      </c>
      <c r="F781" s="22">
        <v>2072</v>
      </c>
      <c r="G781" s="22">
        <v>-2758</v>
      </c>
      <c r="H781" s="27">
        <v>2.921881</v>
      </c>
      <c r="I781" s="65">
        <v>1868477000</v>
      </c>
      <c r="J781" s="34">
        <v>2.0502430000000002E-3</v>
      </c>
      <c r="K781" s="27">
        <v>0.11764959999999999</v>
      </c>
      <c r="L781" s="66">
        <v>3.6595860000000001E-2</v>
      </c>
      <c r="M781" s="27">
        <v>0.47988380000000003</v>
      </c>
      <c r="N781" s="22">
        <v>45</v>
      </c>
      <c r="O781" s="22">
        <v>-27</v>
      </c>
      <c r="P781" s="22">
        <v>5</v>
      </c>
      <c r="Q781" s="64">
        <v>1.0999999999999999E-8</v>
      </c>
      <c r="R781" s="34">
        <v>2.0596683437650127E-3</v>
      </c>
      <c r="S781" s="25">
        <v>27.163546661187254</v>
      </c>
    </row>
    <row r="782" spans="1:19" x14ac:dyDescent="0.3">
      <c r="A782" s="25">
        <v>27.165049649193975</v>
      </c>
      <c r="B782" s="22" t="s">
        <v>364</v>
      </c>
      <c r="C782" s="62">
        <v>44527</v>
      </c>
      <c r="D782" s="63">
        <v>44527.330555555556</v>
      </c>
      <c r="E782" s="27">
        <v>15.776666666732636</v>
      </c>
      <c r="F782" s="22">
        <v>2896</v>
      </c>
      <c r="G782" s="22">
        <v>-2840</v>
      </c>
      <c r="H782" s="27">
        <v>2.8449020000000003</v>
      </c>
      <c r="I782" s="65">
        <v>1803352000</v>
      </c>
      <c r="J782" s="34">
        <v>2.0502459999999999E-3</v>
      </c>
      <c r="K782" s="27">
        <v>0.10775470000000001</v>
      </c>
      <c r="L782" s="66">
        <v>4.4668529999999998E-2</v>
      </c>
      <c r="M782" s="27">
        <v>6.6782809999999998E-2</v>
      </c>
      <c r="N782" s="22">
        <v>50</v>
      </c>
      <c r="O782" s="22">
        <v>-25</v>
      </c>
      <c r="P782" s="22">
        <v>5</v>
      </c>
      <c r="Q782" s="64">
        <v>1.2E-8</v>
      </c>
      <c r="R782" s="34">
        <v>2.0596713575565637E-3</v>
      </c>
      <c r="S782" s="25">
        <v>27.165049649193975</v>
      </c>
    </row>
    <row r="783" spans="1:19" x14ac:dyDescent="0.3">
      <c r="A783" s="25">
        <v>27.178576541255104</v>
      </c>
      <c r="B783" s="22" t="s">
        <v>305</v>
      </c>
      <c r="C783" s="62">
        <v>44527</v>
      </c>
      <c r="D783" s="63">
        <v>44527.195833333331</v>
      </c>
      <c r="E783" s="27">
        <v>12.543333333337214</v>
      </c>
      <c r="F783" s="22">
        <v>3276</v>
      </c>
      <c r="G783" s="22">
        <v>-2019</v>
      </c>
      <c r="H783" s="27">
        <v>2.8969259999999997</v>
      </c>
      <c r="I783" s="65">
        <v>1723017000</v>
      </c>
      <c r="J783" s="34">
        <v>2.050273E-3</v>
      </c>
      <c r="K783" s="27">
        <v>0.1071594</v>
      </c>
      <c r="L783" s="66">
        <v>3.9128679999999999E-2</v>
      </c>
      <c r="M783" s="27">
        <v>0.13429830000000001</v>
      </c>
      <c r="N783" s="22">
        <v>54</v>
      </c>
      <c r="O783" s="22">
        <v>-26</v>
      </c>
      <c r="P783" s="22">
        <v>31</v>
      </c>
      <c r="Q783" s="64">
        <v>1.2E-8</v>
      </c>
      <c r="R783" s="34">
        <v>2.0596984816805249E-3</v>
      </c>
      <c r="S783" s="25">
        <v>27.178576541255104</v>
      </c>
    </row>
    <row r="784" spans="1:19" x14ac:dyDescent="0.3">
      <c r="A784" s="25">
        <v>27.181582517268545</v>
      </c>
      <c r="B784" s="22" t="s">
        <v>769</v>
      </c>
      <c r="C784" s="62">
        <v>44528</v>
      </c>
      <c r="D784" s="63">
        <v>44528.262499999997</v>
      </c>
      <c r="E784" s="27">
        <v>37.173333333407065</v>
      </c>
      <c r="F784" s="22">
        <v>2896</v>
      </c>
      <c r="G784" s="22">
        <v>-3413</v>
      </c>
      <c r="H784" s="27">
        <v>2.9185960000000004</v>
      </c>
      <c r="I784" s="65">
        <v>1889163000</v>
      </c>
      <c r="J784" s="34">
        <v>2.0502789999999999E-3</v>
      </c>
      <c r="K784" s="27">
        <v>0.1056346</v>
      </c>
      <c r="L784" s="66">
        <v>4.0911129999999997E-2</v>
      </c>
      <c r="M784" s="27">
        <v>7.6935100000000006E-2</v>
      </c>
      <c r="N784" s="22">
        <v>43</v>
      </c>
      <c r="O784" s="22">
        <v>-21</v>
      </c>
      <c r="P784" s="22">
        <v>8</v>
      </c>
      <c r="Q784" s="64">
        <v>1.0999999999999999E-8</v>
      </c>
      <c r="R784" s="34">
        <v>2.0597045092636268E-3</v>
      </c>
      <c r="S784" s="25">
        <v>27.181582517268545</v>
      </c>
    </row>
    <row r="785" spans="1:19" x14ac:dyDescent="0.3">
      <c r="A785" s="25">
        <v>27.184588493282202</v>
      </c>
      <c r="B785" s="22" t="s">
        <v>665</v>
      </c>
      <c r="C785" s="62">
        <v>44528</v>
      </c>
      <c r="D785" s="63">
        <v>44528.019444444442</v>
      </c>
      <c r="E785" s="27">
        <v>31.663333333453629</v>
      </c>
      <c r="F785" s="22">
        <v>2897</v>
      </c>
      <c r="G785" s="22">
        <v>-2717</v>
      </c>
      <c r="H785" s="27">
        <v>2.9797730000000002</v>
      </c>
      <c r="I785" s="65">
        <v>1958363000</v>
      </c>
      <c r="J785" s="34">
        <v>2.0502850000000002E-3</v>
      </c>
      <c r="K785" s="27">
        <v>8.6509369999999988E-2</v>
      </c>
      <c r="L785" s="66">
        <v>4.2486589999999998E-2</v>
      </c>
      <c r="M785" s="27">
        <v>0.1342623</v>
      </c>
      <c r="N785" s="22">
        <v>49</v>
      </c>
      <c r="O785" s="22">
        <v>-23</v>
      </c>
      <c r="P785" s="22">
        <v>1</v>
      </c>
      <c r="Q785" s="64">
        <v>1.0999999999999999E-8</v>
      </c>
      <c r="R785" s="34">
        <v>2.0597105368467296E-3</v>
      </c>
      <c r="S785" s="25">
        <v>27.184588493282202</v>
      </c>
    </row>
    <row r="786" spans="1:19" x14ac:dyDescent="0.3">
      <c r="A786" s="25">
        <v>27.194608413327657</v>
      </c>
      <c r="B786" s="22" t="s">
        <v>320</v>
      </c>
      <c r="C786" s="62">
        <v>44527</v>
      </c>
      <c r="D786" s="63">
        <v>44527.229861111111</v>
      </c>
      <c r="E786" s="27">
        <v>13.360000000046567</v>
      </c>
      <c r="F786" s="22">
        <v>2033</v>
      </c>
      <c r="G786" s="22">
        <v>-2431</v>
      </c>
      <c r="H786" s="27">
        <v>2.8617209999999997</v>
      </c>
      <c r="I786" s="65">
        <v>1792004000</v>
      </c>
      <c r="J786" s="34">
        <v>2.0503050000000001E-3</v>
      </c>
      <c r="K786" s="27">
        <v>0.13455989999999998</v>
      </c>
      <c r="L786" s="66">
        <v>3.8903720000000003E-2</v>
      </c>
      <c r="M786" s="27">
        <v>0.15051580000000001</v>
      </c>
      <c r="N786" s="22">
        <v>47</v>
      </c>
      <c r="O786" s="22">
        <v>-26</v>
      </c>
      <c r="P786" s="22">
        <v>6</v>
      </c>
      <c r="Q786" s="64">
        <v>1.2E-8</v>
      </c>
      <c r="R786" s="34">
        <v>2.0597306287904044E-3</v>
      </c>
      <c r="S786" s="25">
        <v>27.194608413327657</v>
      </c>
    </row>
    <row r="787" spans="1:19" x14ac:dyDescent="0.3">
      <c r="A787" s="25">
        <v>27.202123353361252</v>
      </c>
      <c r="B787" s="22" t="s">
        <v>624</v>
      </c>
      <c r="C787" s="62">
        <v>44527</v>
      </c>
      <c r="D787" s="63">
        <v>44527.925694444442</v>
      </c>
      <c r="E787" s="27">
        <v>29.413333333453629</v>
      </c>
      <c r="F787" s="22">
        <v>3116</v>
      </c>
      <c r="G787" s="22">
        <v>-2338</v>
      </c>
      <c r="H787" s="27">
        <v>2.9489489999999998</v>
      </c>
      <c r="I787" s="65">
        <v>1910155000</v>
      </c>
      <c r="J787" s="34">
        <v>2.05032E-3</v>
      </c>
      <c r="K787" s="27">
        <v>9.1875459999999992E-2</v>
      </c>
      <c r="L787" s="66">
        <v>3.5668909999999998E-2</v>
      </c>
      <c r="M787" s="27">
        <v>3.9027329999999999E-2</v>
      </c>
      <c r="N787" s="22">
        <v>50</v>
      </c>
      <c r="O787" s="22">
        <v>-27</v>
      </c>
      <c r="P787" s="22">
        <v>1</v>
      </c>
      <c r="Q787" s="64">
        <v>1.0999999999999999E-8</v>
      </c>
      <c r="R787" s="34">
        <v>2.05974569774816E-3</v>
      </c>
      <c r="S787" s="25">
        <v>27.202123353361252</v>
      </c>
    </row>
    <row r="788" spans="1:19" x14ac:dyDescent="0.3">
      <c r="A788" s="25">
        <v>27.247713989566826</v>
      </c>
      <c r="B788" s="22" t="s">
        <v>589</v>
      </c>
      <c r="C788" s="62">
        <v>44527</v>
      </c>
      <c r="D788" s="63">
        <v>44527.845138888886</v>
      </c>
      <c r="E788" s="27">
        <v>27.480000000104774</v>
      </c>
      <c r="F788" s="22">
        <v>2779</v>
      </c>
      <c r="G788" s="22">
        <v>-2390</v>
      </c>
      <c r="H788" s="27">
        <v>2.913198</v>
      </c>
      <c r="I788" s="65">
        <v>1888737000</v>
      </c>
      <c r="J788" s="34">
        <v>2.0504109999999998E-3</v>
      </c>
      <c r="K788" s="27">
        <v>8.3361190000000002E-2</v>
      </c>
      <c r="L788" s="66">
        <v>4.0385789999999998E-2</v>
      </c>
      <c r="M788" s="27">
        <v>7.0747889999999994E-2</v>
      </c>
      <c r="N788" s="22">
        <v>49</v>
      </c>
      <c r="O788" s="22">
        <v>-26</v>
      </c>
      <c r="P788" s="22">
        <v>1</v>
      </c>
      <c r="Q788" s="64">
        <v>1.0999999999999999E-8</v>
      </c>
      <c r="R788" s="34">
        <v>2.0598371160918793E-3</v>
      </c>
      <c r="S788" s="25">
        <v>27.247713989566826</v>
      </c>
    </row>
    <row r="789" spans="1:19" x14ac:dyDescent="0.3">
      <c r="A789" s="25">
        <v>27.251220961582725</v>
      </c>
      <c r="B789" s="22" t="s">
        <v>393</v>
      </c>
      <c r="C789" s="62">
        <v>44527</v>
      </c>
      <c r="D789" s="63">
        <v>44527.396527777775</v>
      </c>
      <c r="E789" s="27">
        <v>17.359999999988361</v>
      </c>
      <c r="F789" s="22">
        <v>2976</v>
      </c>
      <c r="G789" s="22">
        <v>-2226</v>
      </c>
      <c r="H789" s="27">
        <v>2.8470140000000002</v>
      </c>
      <c r="I789" s="65">
        <v>1774516000</v>
      </c>
      <c r="J789" s="34">
        <v>2.050418E-3</v>
      </c>
      <c r="K789" s="27">
        <v>0.13688030000000001</v>
      </c>
      <c r="L789" s="66">
        <v>3.9146720000000003E-2</v>
      </c>
      <c r="M789" s="27">
        <v>6.474771E-2</v>
      </c>
      <c r="N789" s="22">
        <v>48</v>
      </c>
      <c r="O789" s="22">
        <v>-26</v>
      </c>
      <c r="P789" s="22">
        <v>1</v>
      </c>
      <c r="Q789" s="64">
        <v>1.2E-8</v>
      </c>
      <c r="R789" s="34">
        <v>2.0598441482721657E-3</v>
      </c>
      <c r="S789" s="25">
        <v>27.251220961582725</v>
      </c>
    </row>
    <row r="790" spans="1:19" x14ac:dyDescent="0.3">
      <c r="A790" s="25">
        <v>27.264747853643854</v>
      </c>
      <c r="B790" s="22" t="s">
        <v>855</v>
      </c>
      <c r="C790" s="62">
        <v>44528</v>
      </c>
      <c r="D790" s="63">
        <v>44528.459722222222</v>
      </c>
      <c r="E790" s="27">
        <v>41.906666666802487</v>
      </c>
      <c r="F790" s="22">
        <v>3196</v>
      </c>
      <c r="G790" s="22">
        <v>-2497</v>
      </c>
      <c r="H790" s="27">
        <v>2.9489489999999998</v>
      </c>
      <c r="I790" s="65">
        <v>1929802000</v>
      </c>
      <c r="J790" s="34">
        <v>2.0504450000000001E-3</v>
      </c>
      <c r="K790" s="27">
        <v>9.1233000000000009E-2</v>
      </c>
      <c r="L790" s="66">
        <v>3.4081029999999998E-2</v>
      </c>
      <c r="M790" s="27">
        <v>0.1083915</v>
      </c>
      <c r="N790" s="22">
        <v>51</v>
      </c>
      <c r="O790" s="22">
        <v>-28</v>
      </c>
      <c r="P790" s="22">
        <v>1</v>
      </c>
      <c r="Q790" s="64">
        <v>1E-8</v>
      </c>
      <c r="R790" s="34">
        <v>2.0598712723961265E-3</v>
      </c>
      <c r="S790" s="25">
        <v>27.264747853643854</v>
      </c>
    </row>
    <row r="791" spans="1:19" x14ac:dyDescent="0.3">
      <c r="A791" s="25">
        <v>27.299316577799495</v>
      </c>
      <c r="B791" s="22" t="s">
        <v>211</v>
      </c>
      <c r="C791" s="62">
        <v>44526</v>
      </c>
      <c r="D791" s="63">
        <v>44526.980555555558</v>
      </c>
      <c r="E791" s="27">
        <v>7.7000000001280569</v>
      </c>
      <c r="F791" s="22">
        <v>2032</v>
      </c>
      <c r="G791" s="22">
        <v>-2472</v>
      </c>
      <c r="H791" s="27">
        <v>2.7650270000000003</v>
      </c>
      <c r="I791" s="65">
        <v>1737305000</v>
      </c>
      <c r="J791" s="34">
        <v>2.0505139999999998E-3</v>
      </c>
      <c r="K791" s="27">
        <v>0.1151925</v>
      </c>
      <c r="L791" s="66">
        <v>4.0672859999999998E-2</v>
      </c>
      <c r="M791" s="27">
        <v>0.1217343</v>
      </c>
      <c r="N791" s="22">
        <v>44</v>
      </c>
      <c r="O791" s="22">
        <v>-20</v>
      </c>
      <c r="P791" s="22">
        <v>6</v>
      </c>
      <c r="Q791" s="64">
        <v>1.2E-8</v>
      </c>
      <c r="R791" s="34">
        <v>2.0599405896018037E-3</v>
      </c>
      <c r="S791" s="25">
        <v>27.299316577799495</v>
      </c>
    </row>
    <row r="792" spans="1:19" x14ac:dyDescent="0.3">
      <c r="A792" s="25">
        <v>27.299316577799495</v>
      </c>
      <c r="B792" s="22" t="s">
        <v>294</v>
      </c>
      <c r="C792" s="62">
        <v>44527</v>
      </c>
      <c r="D792" s="63">
        <v>44527.17083333333</v>
      </c>
      <c r="E792" s="27">
        <v>11.94333333330229</v>
      </c>
      <c r="F792" s="22">
        <v>2858</v>
      </c>
      <c r="G792" s="22">
        <v>-1816</v>
      </c>
      <c r="H792" s="27">
        <v>2.832932</v>
      </c>
      <c r="I792" s="65">
        <v>1733167000</v>
      </c>
      <c r="J792" s="34">
        <v>2.0505139999999998E-3</v>
      </c>
      <c r="K792" s="27">
        <v>0.10763200000000001</v>
      </c>
      <c r="L792" s="66">
        <v>4.0756380000000002E-2</v>
      </c>
      <c r="M792" s="27">
        <v>0.19071750000000001</v>
      </c>
      <c r="N792" s="22">
        <v>49</v>
      </c>
      <c r="O792" s="22">
        <v>-25</v>
      </c>
      <c r="P792" s="22">
        <v>10</v>
      </c>
      <c r="Q792" s="64">
        <v>1.2E-8</v>
      </c>
      <c r="R792" s="34">
        <v>2.0599405896018037E-3</v>
      </c>
      <c r="S792" s="25">
        <v>27.299316577799495</v>
      </c>
    </row>
    <row r="793" spans="1:19" x14ac:dyDescent="0.3">
      <c r="A793" s="25">
        <v>27.307833509838233</v>
      </c>
      <c r="B793" s="22" t="s">
        <v>832</v>
      </c>
      <c r="C793" s="62">
        <v>44528</v>
      </c>
      <c r="D793" s="63">
        <v>44528.406944444447</v>
      </c>
      <c r="E793" s="27">
        <v>40.640000000197908</v>
      </c>
      <c r="F793" s="22">
        <v>3236</v>
      </c>
      <c r="G793" s="22">
        <v>-2378</v>
      </c>
      <c r="H793" s="27">
        <v>2.967803</v>
      </c>
      <c r="I793" s="65">
        <v>1937094000</v>
      </c>
      <c r="J793" s="34">
        <v>2.050531E-3</v>
      </c>
      <c r="K793" s="27">
        <v>0.1217683</v>
      </c>
      <c r="L793" s="66">
        <v>3.4899760000000002E-2</v>
      </c>
      <c r="M793" s="27">
        <v>7.3555800000000005E-2</v>
      </c>
      <c r="N793" s="22">
        <v>52</v>
      </c>
      <c r="O793" s="22">
        <v>-28</v>
      </c>
      <c r="P793" s="22">
        <v>-4</v>
      </c>
      <c r="Q793" s="64">
        <v>1E-8</v>
      </c>
      <c r="R793" s="34">
        <v>2.0599576677539275E-3</v>
      </c>
      <c r="S793" s="25">
        <v>27.307833509838233</v>
      </c>
    </row>
    <row r="794" spans="1:19" x14ac:dyDescent="0.3">
      <c r="A794" s="25">
        <v>27.336891277969233</v>
      </c>
      <c r="B794" s="22" t="s">
        <v>587</v>
      </c>
      <c r="C794" s="62">
        <v>44527</v>
      </c>
      <c r="D794" s="63">
        <v>44527.84097222222</v>
      </c>
      <c r="E794" s="27">
        <v>27.380000000128057</v>
      </c>
      <c r="F794" s="22">
        <v>3276</v>
      </c>
      <c r="G794" s="22">
        <v>-2378</v>
      </c>
      <c r="H794" s="27">
        <v>2.9252449999999999</v>
      </c>
      <c r="I794" s="65">
        <v>1858981000</v>
      </c>
      <c r="J794" s="34">
        <v>2.0505889999999998E-3</v>
      </c>
      <c r="K794" s="27">
        <v>0.1452639</v>
      </c>
      <c r="L794" s="66">
        <v>3.6264390000000001E-2</v>
      </c>
      <c r="M794" s="27">
        <v>7.2787959999999999E-2</v>
      </c>
      <c r="N794" s="22">
        <v>53</v>
      </c>
      <c r="O794" s="22">
        <v>-28</v>
      </c>
      <c r="P794" s="22">
        <v>6</v>
      </c>
      <c r="Q794" s="64">
        <v>1.0999999999999999E-8</v>
      </c>
      <c r="R794" s="34">
        <v>2.0600159343905837E-3</v>
      </c>
      <c r="S794" s="25">
        <v>27.336891277969233</v>
      </c>
    </row>
    <row r="795" spans="1:19" x14ac:dyDescent="0.3">
      <c r="A795" s="25">
        <v>27.348915182023426</v>
      </c>
      <c r="B795" s="22" t="s">
        <v>890</v>
      </c>
      <c r="C795" s="62">
        <v>44528</v>
      </c>
      <c r="D795" s="63">
        <v>44528.540277777778</v>
      </c>
      <c r="E795" s="27">
        <v>43.840000000151342</v>
      </c>
      <c r="F795" s="22">
        <v>2072</v>
      </c>
      <c r="G795" s="22">
        <v>-2799</v>
      </c>
      <c r="H795" s="27">
        <v>2.9124940000000001</v>
      </c>
      <c r="I795" s="65">
        <v>1900890000</v>
      </c>
      <c r="J795" s="34">
        <v>2.0506130000000002E-3</v>
      </c>
      <c r="K795" s="27">
        <v>0.1393461</v>
      </c>
      <c r="L795" s="66">
        <v>3.6899969999999997E-2</v>
      </c>
      <c r="M795" s="27">
        <v>0.40410370000000001</v>
      </c>
      <c r="N795" s="22">
        <v>38</v>
      </c>
      <c r="O795" s="22">
        <v>-25</v>
      </c>
      <c r="P795" s="22">
        <v>3</v>
      </c>
      <c r="Q795" s="64">
        <v>1E-8</v>
      </c>
      <c r="R795" s="34">
        <v>2.0600400447229935E-3</v>
      </c>
      <c r="S795" s="25">
        <v>27.348915182023426</v>
      </c>
    </row>
    <row r="796" spans="1:19" x14ac:dyDescent="0.3">
      <c r="A796" s="25">
        <v>27.357432114061943</v>
      </c>
      <c r="B796" s="22" t="s">
        <v>614</v>
      </c>
      <c r="C796" s="62">
        <v>44527</v>
      </c>
      <c r="D796" s="63">
        <v>44527.902777777781</v>
      </c>
      <c r="E796" s="27">
        <v>28.863333333581686</v>
      </c>
      <c r="F796" s="22">
        <v>3196</v>
      </c>
      <c r="G796" s="22">
        <v>-2736</v>
      </c>
      <c r="H796" s="27">
        <v>2.9105379999999998</v>
      </c>
      <c r="I796" s="65">
        <v>1839437000</v>
      </c>
      <c r="J796" s="34">
        <v>2.0506299999999999E-3</v>
      </c>
      <c r="K796" s="27">
        <v>0.1429048</v>
      </c>
      <c r="L796" s="66">
        <v>3.9489929999999999E-2</v>
      </c>
      <c r="M796" s="27">
        <v>5.0441899999999998E-2</v>
      </c>
      <c r="N796" s="22">
        <v>52</v>
      </c>
      <c r="O796" s="22">
        <v>-24</v>
      </c>
      <c r="P796" s="22">
        <v>6</v>
      </c>
      <c r="Q796" s="64">
        <v>1.0999999999999999E-8</v>
      </c>
      <c r="R796" s="34">
        <v>2.0600571228751169E-3</v>
      </c>
      <c r="S796" s="25">
        <v>27.357432114061943</v>
      </c>
    </row>
    <row r="797" spans="1:19" x14ac:dyDescent="0.3">
      <c r="A797" s="25">
        <v>27.360939086077618</v>
      </c>
      <c r="B797" s="22" t="s">
        <v>707</v>
      </c>
      <c r="C797" s="62">
        <v>44528</v>
      </c>
      <c r="D797" s="63">
        <v>44528.120138888888</v>
      </c>
      <c r="E797" s="27">
        <v>34.080000000139698</v>
      </c>
      <c r="F797" s="22">
        <v>3076</v>
      </c>
      <c r="G797" s="22">
        <v>-2497</v>
      </c>
      <c r="H797" s="27">
        <v>2.9168750000000001</v>
      </c>
      <c r="I797" s="65">
        <v>1882899000</v>
      </c>
      <c r="J797" s="34">
        <v>2.0506370000000001E-3</v>
      </c>
      <c r="K797" s="27">
        <v>0.1198974</v>
      </c>
      <c r="L797" s="66">
        <v>3.7664499999999997E-2</v>
      </c>
      <c r="M797" s="27">
        <v>6.7352029999999993E-2</v>
      </c>
      <c r="N797" s="22">
        <v>50</v>
      </c>
      <c r="O797" s="22">
        <v>-29</v>
      </c>
      <c r="P797" s="22">
        <v>6</v>
      </c>
      <c r="Q797" s="64">
        <v>1.0999999999999999E-8</v>
      </c>
      <c r="R797" s="34">
        <v>2.0600641550554029E-3</v>
      </c>
      <c r="S797" s="25">
        <v>27.360939086077618</v>
      </c>
    </row>
    <row r="798" spans="1:19" x14ac:dyDescent="0.3">
      <c r="A798" s="25">
        <v>27.386489882193167</v>
      </c>
      <c r="B798" s="22" t="s">
        <v>744</v>
      </c>
      <c r="C798" s="62">
        <v>44528</v>
      </c>
      <c r="D798" s="63">
        <v>44528.204861111109</v>
      </c>
      <c r="E798" s="27">
        <v>35.790000000104776</v>
      </c>
      <c r="F798" s="22">
        <v>3036</v>
      </c>
      <c r="G798" s="22">
        <v>-3015</v>
      </c>
      <c r="H798" s="27">
        <v>2.9363540000000001</v>
      </c>
      <c r="I798" s="65">
        <v>1891894000</v>
      </c>
      <c r="J798" s="34">
        <v>2.0506880000000002E-3</v>
      </c>
      <c r="K798" s="27">
        <v>9.5034800000000003E-2</v>
      </c>
      <c r="L798" s="66">
        <v>4.0744089999999997E-2</v>
      </c>
      <c r="M798" s="27">
        <v>6.3369750000000002E-2</v>
      </c>
      <c r="N798" s="22">
        <v>48</v>
      </c>
      <c r="O798" s="22">
        <v>-22</v>
      </c>
      <c r="P798" s="22">
        <v>8</v>
      </c>
      <c r="Q798" s="64">
        <v>1.0999999999999999E-8</v>
      </c>
      <c r="R798" s="34">
        <v>2.0601153895117735E-3</v>
      </c>
      <c r="S798" s="25">
        <v>27.386489882193167</v>
      </c>
    </row>
    <row r="799" spans="1:19" x14ac:dyDescent="0.3">
      <c r="A799" s="25">
        <v>27.397010798240416</v>
      </c>
      <c r="B799" s="22" t="s">
        <v>623</v>
      </c>
      <c r="C799" s="62">
        <v>44527</v>
      </c>
      <c r="D799" s="63">
        <v>44527.923611111109</v>
      </c>
      <c r="E799" s="27">
        <v>29.36333333346527</v>
      </c>
      <c r="F799" s="22">
        <v>2190</v>
      </c>
      <c r="G799" s="22">
        <v>-3086</v>
      </c>
      <c r="H799" s="27">
        <v>2.9234459999999998</v>
      </c>
      <c r="I799" s="65">
        <v>1898243000</v>
      </c>
      <c r="J799" s="34">
        <v>2.050709E-3</v>
      </c>
      <c r="K799" s="27">
        <v>0.12826280000000001</v>
      </c>
      <c r="L799" s="66">
        <v>3.9924510000000003E-2</v>
      </c>
      <c r="M799" s="27">
        <v>0.3973932</v>
      </c>
      <c r="N799" s="22">
        <v>45</v>
      </c>
      <c r="O799" s="22">
        <v>-28</v>
      </c>
      <c r="P799" s="22">
        <v>-2</v>
      </c>
      <c r="Q799" s="64">
        <v>1.0999999999999999E-8</v>
      </c>
      <c r="R799" s="34">
        <v>2.0601364860526315E-3</v>
      </c>
      <c r="S799" s="25">
        <v>27.397010798240416</v>
      </c>
    </row>
    <row r="800" spans="1:19" x14ac:dyDescent="0.3">
      <c r="A800" s="25">
        <v>27.420557610346563</v>
      </c>
      <c r="B800" s="22" t="s">
        <v>82</v>
      </c>
      <c r="C800" s="62">
        <v>44526</v>
      </c>
      <c r="D800" s="63">
        <v>44526.68472222222</v>
      </c>
      <c r="E800" s="27">
        <v>0.6000000000349246</v>
      </c>
      <c r="F800" s="22">
        <v>3276</v>
      </c>
      <c r="G800" s="22">
        <v>-2298</v>
      </c>
      <c r="H800" s="27">
        <v>2.8698580000000002</v>
      </c>
      <c r="I800" s="65">
        <v>1844029000</v>
      </c>
      <c r="J800" s="34">
        <v>2.0507559999999999E-3</v>
      </c>
      <c r="K800" s="27">
        <v>0.117269</v>
      </c>
      <c r="L800" s="66">
        <v>4.0475629999999999E-2</v>
      </c>
      <c r="M800" s="27">
        <v>0.19454260000000001</v>
      </c>
      <c r="N800" s="22">
        <v>30</v>
      </c>
      <c r="O800" s="22">
        <v>2</v>
      </c>
      <c r="P800" s="22">
        <v>12</v>
      </c>
      <c r="Q800" s="64">
        <v>1.3000000000000001E-8</v>
      </c>
      <c r="R800" s="34">
        <v>2.060183702120267E-3</v>
      </c>
      <c r="S800" s="25">
        <v>27.420557610346563</v>
      </c>
    </row>
    <row r="801" spans="1:19" x14ac:dyDescent="0.3">
      <c r="A801" s="25">
        <v>27.437591474423371</v>
      </c>
      <c r="B801" s="22" t="s">
        <v>738</v>
      </c>
      <c r="C801" s="62">
        <v>44528</v>
      </c>
      <c r="D801" s="63">
        <v>44528.191666666666</v>
      </c>
      <c r="E801" s="27">
        <v>35.473333333453631</v>
      </c>
      <c r="F801" s="22">
        <v>3036</v>
      </c>
      <c r="G801" s="22">
        <v>-2457</v>
      </c>
      <c r="H801" s="27">
        <v>2.9234459999999998</v>
      </c>
      <c r="I801" s="65">
        <v>1887310000</v>
      </c>
      <c r="J801" s="34">
        <v>2.0507899999999998E-3</v>
      </c>
      <c r="K801" s="27">
        <v>0.1222443</v>
      </c>
      <c r="L801" s="66">
        <v>3.6662790000000001E-2</v>
      </c>
      <c r="M801" s="27">
        <v>3.7905080000000001E-2</v>
      </c>
      <c r="N801" s="22">
        <v>48</v>
      </c>
      <c r="O801" s="22">
        <v>-27</v>
      </c>
      <c r="P801" s="22">
        <v>8</v>
      </c>
      <c r="Q801" s="64">
        <v>1.0999999999999999E-8</v>
      </c>
      <c r="R801" s="34">
        <v>2.0602178584245138E-3</v>
      </c>
      <c r="S801" s="25">
        <v>27.437591474423371</v>
      </c>
    </row>
    <row r="802" spans="1:19" x14ac:dyDescent="0.3">
      <c r="A802" s="25">
        <v>27.44009645443457</v>
      </c>
      <c r="B802" s="22" t="s">
        <v>588</v>
      </c>
      <c r="C802" s="62">
        <v>44527</v>
      </c>
      <c r="D802" s="63">
        <v>44527.843055555553</v>
      </c>
      <c r="E802" s="27">
        <v>27.430000000116415</v>
      </c>
      <c r="F802" s="22">
        <v>3116</v>
      </c>
      <c r="G802" s="22">
        <v>-2896</v>
      </c>
      <c r="H802" s="27">
        <v>2.9207080000000003</v>
      </c>
      <c r="I802" s="65">
        <v>1901854000</v>
      </c>
      <c r="J802" s="34">
        <v>2.0507949999999998E-3</v>
      </c>
      <c r="K802" s="27">
        <v>0.11921509999999999</v>
      </c>
      <c r="L802" s="66">
        <v>4.5288660000000001E-2</v>
      </c>
      <c r="M802" s="27">
        <v>5.6594419999999999E-2</v>
      </c>
      <c r="N802" s="22">
        <v>49</v>
      </c>
      <c r="O802" s="22">
        <v>-27</v>
      </c>
      <c r="P802" s="22">
        <v>1</v>
      </c>
      <c r="Q802" s="64">
        <v>1.0999999999999999E-8</v>
      </c>
      <c r="R802" s="34">
        <v>2.0602228814104321E-3</v>
      </c>
      <c r="S802" s="25">
        <v>27.44009645443457</v>
      </c>
    </row>
    <row r="803" spans="1:19" x14ac:dyDescent="0.3">
      <c r="A803" s="25">
        <v>27.477671154604309</v>
      </c>
      <c r="B803" s="22" t="s">
        <v>438</v>
      </c>
      <c r="C803" s="62">
        <v>44527</v>
      </c>
      <c r="D803" s="63">
        <v>44527.5</v>
      </c>
      <c r="E803" s="27">
        <v>19.520000000197907</v>
      </c>
      <c r="F803" s="22">
        <v>2996</v>
      </c>
      <c r="G803" s="22">
        <v>-2298</v>
      </c>
      <c r="H803" s="27">
        <v>2.8873029999999997</v>
      </c>
      <c r="I803" s="65">
        <v>1837168000</v>
      </c>
      <c r="J803" s="34">
        <v>2.0508700000000002E-3</v>
      </c>
      <c r="K803" s="27">
        <v>0.107516</v>
      </c>
      <c r="L803" s="66">
        <v>3.8159579999999999E-2</v>
      </c>
      <c r="M803" s="27">
        <v>8.6500430000000003E-2</v>
      </c>
      <c r="N803" s="22">
        <v>49</v>
      </c>
      <c r="O803" s="22">
        <v>-28</v>
      </c>
      <c r="P803" s="22">
        <v>7</v>
      </c>
      <c r="Q803" s="64">
        <v>1.2E-8</v>
      </c>
      <c r="R803" s="34">
        <v>2.0602982261992125E-3</v>
      </c>
      <c r="S803" s="25">
        <v>27.477671154604309</v>
      </c>
    </row>
    <row r="804" spans="1:19" x14ac:dyDescent="0.3">
      <c r="A804" s="25">
        <v>27.501217966710676</v>
      </c>
      <c r="B804" s="22" t="s">
        <v>296</v>
      </c>
      <c r="C804" s="62">
        <v>44527</v>
      </c>
      <c r="D804" s="63">
        <v>44527.175000000003</v>
      </c>
      <c r="E804" s="27">
        <v>12.04333333345363</v>
      </c>
      <c r="F804" s="22">
        <v>2857</v>
      </c>
      <c r="G804" s="22">
        <v>-2185</v>
      </c>
      <c r="H804" s="27">
        <v>2.8302719999999999</v>
      </c>
      <c r="I804" s="65">
        <v>1766219000</v>
      </c>
      <c r="J804" s="34">
        <v>2.0509170000000002E-3</v>
      </c>
      <c r="K804" s="27">
        <v>0.10749010000000001</v>
      </c>
      <c r="L804" s="66">
        <v>3.8020980000000003E-2</v>
      </c>
      <c r="M804" s="27">
        <v>0.14115320000000001</v>
      </c>
      <c r="N804" s="22">
        <v>49</v>
      </c>
      <c r="O804" s="22">
        <v>-29</v>
      </c>
      <c r="P804" s="22">
        <v>4</v>
      </c>
      <c r="Q804" s="64">
        <v>1.2E-8</v>
      </c>
      <c r="R804" s="34">
        <v>2.060345442266848E-3</v>
      </c>
      <c r="S804" s="25">
        <v>27.501217966710676</v>
      </c>
    </row>
    <row r="805" spans="1:19" x14ac:dyDescent="0.3">
      <c r="A805" s="25">
        <v>27.511738882757932</v>
      </c>
      <c r="B805" s="22" t="s">
        <v>151</v>
      </c>
      <c r="C805" s="62">
        <v>44526</v>
      </c>
      <c r="D805" s="63">
        <v>44526.843055555553</v>
      </c>
      <c r="E805" s="27">
        <v>4.4000000000232831</v>
      </c>
      <c r="F805" s="22">
        <v>2465</v>
      </c>
      <c r="G805" s="22">
        <v>-2267</v>
      </c>
      <c r="H805" s="27">
        <v>2.8011700000000004</v>
      </c>
      <c r="I805" s="65">
        <v>1768605000</v>
      </c>
      <c r="J805" s="34">
        <v>2.050938E-3</v>
      </c>
      <c r="K805" s="27">
        <v>0.12223690000000001</v>
      </c>
      <c r="L805" s="66">
        <v>4.2885159999999999E-2</v>
      </c>
      <c r="M805" s="27">
        <v>0.31604510000000002</v>
      </c>
      <c r="N805" s="22">
        <v>41</v>
      </c>
      <c r="O805" s="22">
        <v>-16</v>
      </c>
      <c r="P805" s="22">
        <v>5</v>
      </c>
      <c r="Q805" s="64">
        <v>1.3000000000000001E-8</v>
      </c>
      <c r="R805" s="34">
        <v>2.060366538807706E-3</v>
      </c>
      <c r="S805" s="25">
        <v>27.511738882757932</v>
      </c>
    </row>
    <row r="806" spans="1:19" x14ac:dyDescent="0.3">
      <c r="A806" s="25">
        <v>27.532279718850639</v>
      </c>
      <c r="B806" s="22" t="s">
        <v>626</v>
      </c>
      <c r="C806" s="62">
        <v>44527</v>
      </c>
      <c r="D806" s="63">
        <v>44527.929861111108</v>
      </c>
      <c r="E806" s="27">
        <v>29.513333333430346</v>
      </c>
      <c r="F806" s="22">
        <v>1796</v>
      </c>
      <c r="G806" s="22">
        <v>-2599</v>
      </c>
      <c r="H806" s="27">
        <v>2.9473069999999999</v>
      </c>
      <c r="I806" s="65">
        <v>1897539000</v>
      </c>
      <c r="J806" s="34">
        <v>2.0509790000000001E-3</v>
      </c>
      <c r="K806" s="27">
        <v>0.1160875</v>
      </c>
      <c r="L806" s="66">
        <v>4.3452909999999997E-2</v>
      </c>
      <c r="M806" s="27">
        <v>0.1412757</v>
      </c>
      <c r="N806" s="22">
        <v>42</v>
      </c>
      <c r="O806" s="22">
        <v>-26</v>
      </c>
      <c r="P806" s="22">
        <v>8</v>
      </c>
      <c r="Q806" s="64">
        <v>1.0999999999999999E-8</v>
      </c>
      <c r="R806" s="34">
        <v>2.0604077272922392E-3</v>
      </c>
      <c r="S806" s="25">
        <v>27.532279718850639</v>
      </c>
    </row>
    <row r="807" spans="1:19" x14ac:dyDescent="0.3">
      <c r="A807" s="25">
        <v>27.542299638895649</v>
      </c>
      <c r="B807" s="22" t="s">
        <v>785</v>
      </c>
      <c r="C807" s="62">
        <v>44528</v>
      </c>
      <c r="D807" s="63">
        <v>44528.299305555556</v>
      </c>
      <c r="E807" s="27">
        <v>38.05666666682577</v>
      </c>
      <c r="F807" s="22">
        <v>3116</v>
      </c>
      <c r="G807" s="22">
        <v>-2218</v>
      </c>
      <c r="H807" s="27">
        <v>2.8951259999999999</v>
      </c>
      <c r="I807" s="65">
        <v>1869840000</v>
      </c>
      <c r="J807" s="34">
        <v>2.050999E-3</v>
      </c>
      <c r="K807" s="27">
        <v>0.1110647</v>
      </c>
      <c r="L807" s="66">
        <v>3.7315330000000001E-2</v>
      </c>
      <c r="M807" s="27">
        <v>0.1850666</v>
      </c>
      <c r="N807" s="22">
        <v>47</v>
      </c>
      <c r="O807" s="22">
        <v>-27</v>
      </c>
      <c r="P807" s="22">
        <v>1</v>
      </c>
      <c r="Q807" s="64">
        <v>1E-8</v>
      </c>
      <c r="R807" s="34">
        <v>2.0604278192359136E-3</v>
      </c>
      <c r="S807" s="25">
        <v>27.542299638895649</v>
      </c>
    </row>
    <row r="808" spans="1:19" x14ac:dyDescent="0.3">
      <c r="A808" s="25">
        <v>27.544303622904831</v>
      </c>
      <c r="B808" s="22" t="s">
        <v>118</v>
      </c>
      <c r="C808" s="62">
        <v>44526</v>
      </c>
      <c r="D808" s="63">
        <v>44526.767361111109</v>
      </c>
      <c r="E808" s="27">
        <v>2.5833333333721384</v>
      </c>
      <c r="F808" s="22">
        <v>2582</v>
      </c>
      <c r="G808" s="22">
        <v>-2594</v>
      </c>
      <c r="H808" s="27">
        <v>2.8278470000000002</v>
      </c>
      <c r="I808" s="65">
        <v>1811311000</v>
      </c>
      <c r="J808" s="34">
        <v>2.051003E-3</v>
      </c>
      <c r="K808" s="27">
        <v>0.13147529999999999</v>
      </c>
      <c r="L808" s="66">
        <v>4.6020560000000002E-2</v>
      </c>
      <c r="M808" s="27">
        <v>0.116379</v>
      </c>
      <c r="N808" s="22">
        <v>30</v>
      </c>
      <c r="O808" s="22">
        <v>-9</v>
      </c>
      <c r="P808" s="22">
        <v>7</v>
      </c>
      <c r="Q808" s="64">
        <v>1.3000000000000001E-8</v>
      </c>
      <c r="R808" s="34">
        <v>2.0604318376246486E-3</v>
      </c>
      <c r="S808" s="25">
        <v>27.544303622904831</v>
      </c>
    </row>
    <row r="809" spans="1:19" x14ac:dyDescent="0.3">
      <c r="A809" s="25">
        <v>27.557329518963279</v>
      </c>
      <c r="B809" s="22" t="s">
        <v>850</v>
      </c>
      <c r="C809" s="62">
        <v>44528</v>
      </c>
      <c r="D809" s="63">
        <v>44528.447916666664</v>
      </c>
      <c r="E809" s="27">
        <v>41.623333333418707</v>
      </c>
      <c r="F809" s="22">
        <v>2779</v>
      </c>
      <c r="G809" s="22">
        <v>-2308</v>
      </c>
      <c r="H809" s="27">
        <v>2.907956</v>
      </c>
      <c r="I809" s="65">
        <v>1890699000</v>
      </c>
      <c r="J809" s="34">
        <v>2.0510289999999998E-3</v>
      </c>
      <c r="K809" s="27">
        <v>0.1547386</v>
      </c>
      <c r="L809" s="66">
        <v>3.8803419999999998E-2</v>
      </c>
      <c r="M809" s="27">
        <v>0.2103805</v>
      </c>
      <c r="N809" s="22">
        <v>45</v>
      </c>
      <c r="O809" s="22">
        <v>-29</v>
      </c>
      <c r="P809" s="22">
        <v>5</v>
      </c>
      <c r="Q809" s="64">
        <v>1E-8</v>
      </c>
      <c r="R809" s="34">
        <v>2.0604579571514253E-3</v>
      </c>
      <c r="S809" s="25">
        <v>27.557329518963279</v>
      </c>
    </row>
    <row r="810" spans="1:19" x14ac:dyDescent="0.3">
      <c r="A810" s="25">
        <v>27.565846451002017</v>
      </c>
      <c r="B810" s="22" t="s">
        <v>286</v>
      </c>
      <c r="C810" s="62">
        <v>44527</v>
      </c>
      <c r="D810" s="63">
        <v>44527.152083333334</v>
      </c>
      <c r="E810" s="27">
        <v>11.493333333407064</v>
      </c>
      <c r="F810" s="22">
        <v>2190</v>
      </c>
      <c r="G810" s="22">
        <v>-2267</v>
      </c>
      <c r="H810" s="27">
        <v>2.8247960000000001</v>
      </c>
      <c r="I810" s="65">
        <v>1741682000</v>
      </c>
      <c r="J810" s="34">
        <v>2.0510459999999999E-3</v>
      </c>
      <c r="K810" s="27">
        <v>0.1193795</v>
      </c>
      <c r="L810" s="66">
        <v>4.026776E-2</v>
      </c>
      <c r="M810" s="27">
        <v>0.27144639999999998</v>
      </c>
      <c r="N810" s="22">
        <v>47</v>
      </c>
      <c r="O810" s="22">
        <v>-27</v>
      </c>
      <c r="P810" s="22">
        <v>8</v>
      </c>
      <c r="Q810" s="64">
        <v>1.2E-8</v>
      </c>
      <c r="R810" s="34">
        <v>2.0604750353035491E-3</v>
      </c>
      <c r="S810" s="25">
        <v>27.565846451002017</v>
      </c>
    </row>
    <row r="811" spans="1:19" x14ac:dyDescent="0.3">
      <c r="A811" s="25">
        <v>27.620956011250584</v>
      </c>
      <c r="B811" s="22" t="s">
        <v>144</v>
      </c>
      <c r="C811" s="62">
        <v>44526</v>
      </c>
      <c r="D811" s="63">
        <v>44526.82708333333</v>
      </c>
      <c r="E811" s="27">
        <v>4.0166666666627862</v>
      </c>
      <c r="F811" s="22">
        <v>2996</v>
      </c>
      <c r="G811" s="22">
        <v>-2377</v>
      </c>
      <c r="H811" s="27">
        <v>2.777857</v>
      </c>
      <c r="I811" s="65">
        <v>1750016000</v>
      </c>
      <c r="J811" s="34">
        <v>2.0511560000000002E-3</v>
      </c>
      <c r="K811" s="27">
        <v>0.12435959999999999</v>
      </c>
      <c r="L811" s="66">
        <v>4.132984E-2</v>
      </c>
      <c r="M811" s="27">
        <v>9.8992289999999997E-2</v>
      </c>
      <c r="N811" s="22">
        <v>40</v>
      </c>
      <c r="O811" s="22">
        <v>-13</v>
      </c>
      <c r="P811" s="22">
        <v>6</v>
      </c>
      <c r="Q811" s="64">
        <v>1.3000000000000001E-8</v>
      </c>
      <c r="R811" s="34">
        <v>2.0605855409937595E-3</v>
      </c>
      <c r="S811" s="25">
        <v>27.620956011250584</v>
      </c>
    </row>
    <row r="812" spans="1:19" x14ac:dyDescent="0.3">
      <c r="A812" s="25">
        <v>27.625464975270965</v>
      </c>
      <c r="B812" s="22" t="s">
        <v>537</v>
      </c>
      <c r="C812" s="62">
        <v>44527</v>
      </c>
      <c r="D812" s="63">
        <v>44527.726388888892</v>
      </c>
      <c r="E812" s="27">
        <v>24.95333333360497</v>
      </c>
      <c r="F812" s="22">
        <v>2819</v>
      </c>
      <c r="G812" s="22">
        <v>-3127</v>
      </c>
      <c r="H812" s="27">
        <v>2.9628749999999999</v>
      </c>
      <c r="I812" s="65">
        <v>1897691000</v>
      </c>
      <c r="J812" s="34">
        <v>2.0511650000000002E-3</v>
      </c>
      <c r="K812" s="27">
        <v>0.11178489999999999</v>
      </c>
      <c r="L812" s="66">
        <v>4.2446009999999999E-2</v>
      </c>
      <c r="M812" s="27">
        <v>8.9826610000000001E-2</v>
      </c>
      <c r="N812" s="22">
        <v>45</v>
      </c>
      <c r="O812" s="22">
        <v>-23</v>
      </c>
      <c r="P812" s="22">
        <v>8</v>
      </c>
      <c r="Q812" s="64">
        <v>1.0999999999999999E-8</v>
      </c>
      <c r="R812" s="34">
        <v>2.0605945823684133E-3</v>
      </c>
      <c r="S812" s="25">
        <v>27.625464975270965</v>
      </c>
    </row>
    <row r="813" spans="1:19" x14ac:dyDescent="0.3">
      <c r="A813" s="25">
        <v>27.72766815973182</v>
      </c>
      <c r="B813" s="22" t="s">
        <v>880</v>
      </c>
      <c r="C813" s="62">
        <v>44528</v>
      </c>
      <c r="D813" s="63">
        <v>44528.517361111109</v>
      </c>
      <c r="E813" s="27">
        <v>43.290000000104776</v>
      </c>
      <c r="F813" s="22">
        <v>2896</v>
      </c>
      <c r="G813" s="22">
        <v>-1939</v>
      </c>
      <c r="H813" s="27">
        <v>3.0328919999999999</v>
      </c>
      <c r="I813" s="65">
        <v>1956378000</v>
      </c>
      <c r="J813" s="34">
        <v>2.0513689999999999E-3</v>
      </c>
      <c r="K813" s="27">
        <v>0.10054099999999999</v>
      </c>
      <c r="L813" s="66">
        <v>3.8938819999999999E-2</v>
      </c>
      <c r="M813" s="27">
        <v>6.4092319999999994E-2</v>
      </c>
      <c r="N813" s="22">
        <v>48</v>
      </c>
      <c r="O813" s="22">
        <v>-30</v>
      </c>
      <c r="P813" s="22">
        <v>0</v>
      </c>
      <c r="Q813" s="64">
        <v>1E-8</v>
      </c>
      <c r="R813" s="34">
        <v>2.0607995201938943E-3</v>
      </c>
      <c r="S813" s="25">
        <v>27.72766815973182</v>
      </c>
    </row>
    <row r="814" spans="1:19" x14ac:dyDescent="0.3">
      <c r="A814" s="25">
        <v>27.734682103763397</v>
      </c>
      <c r="B814" s="22" t="s">
        <v>389</v>
      </c>
      <c r="C814" s="62">
        <v>44527</v>
      </c>
      <c r="D814" s="63">
        <v>44527.387499999997</v>
      </c>
      <c r="E814" s="27">
        <v>17.143333333313933</v>
      </c>
      <c r="F814" s="22">
        <v>2268</v>
      </c>
      <c r="G814" s="22">
        <v>-2308</v>
      </c>
      <c r="H814" s="27">
        <v>2.8465449999999999</v>
      </c>
      <c r="I814" s="65">
        <v>1799291000</v>
      </c>
      <c r="J814" s="34">
        <v>2.0513829999999999E-3</v>
      </c>
      <c r="K814" s="27">
        <v>0.10233489999999999</v>
      </c>
      <c r="L814" s="66">
        <v>3.8218460000000003E-2</v>
      </c>
      <c r="M814" s="27">
        <v>0.18174109999999999</v>
      </c>
      <c r="N814" s="22">
        <v>45</v>
      </c>
      <c r="O814" s="22">
        <v>-25</v>
      </c>
      <c r="P814" s="22">
        <v>4</v>
      </c>
      <c r="Q814" s="64">
        <v>1.2E-8</v>
      </c>
      <c r="R814" s="34">
        <v>2.0608135845544663E-3</v>
      </c>
      <c r="S814" s="25">
        <v>27.734682103763397</v>
      </c>
    </row>
    <row r="815" spans="1:19" x14ac:dyDescent="0.3">
      <c r="A815" s="25">
        <v>27.818849432143189</v>
      </c>
      <c r="B815" s="22" t="s">
        <v>483</v>
      </c>
      <c r="C815" s="62">
        <v>44527</v>
      </c>
      <c r="D815" s="63">
        <v>44527.602777777778</v>
      </c>
      <c r="E815" s="27">
        <v>21.986666666872335</v>
      </c>
      <c r="F815" s="22">
        <v>2386</v>
      </c>
      <c r="G815" s="22">
        <v>-2185</v>
      </c>
      <c r="H815" s="27">
        <v>2.9300959999999998</v>
      </c>
      <c r="I815" s="65">
        <v>1819910000</v>
      </c>
      <c r="J815" s="34">
        <v>2.051551E-3</v>
      </c>
      <c r="K815" s="27">
        <v>0.12674940000000001</v>
      </c>
      <c r="L815" s="66">
        <v>3.7441229999999999E-2</v>
      </c>
      <c r="M815" s="27">
        <v>0.18234880000000001</v>
      </c>
      <c r="N815" s="22">
        <v>45</v>
      </c>
      <c r="O815" s="22">
        <v>-25</v>
      </c>
      <c r="P815" s="22">
        <v>9</v>
      </c>
      <c r="Q815" s="64">
        <v>1.0999999999999999E-8</v>
      </c>
      <c r="R815" s="34">
        <v>2.0609823568813333E-3</v>
      </c>
      <c r="S815" s="25">
        <v>27.818849432143189</v>
      </c>
    </row>
    <row r="816" spans="1:19" x14ac:dyDescent="0.3">
      <c r="A816" s="25">
        <v>27.859430108326144</v>
      </c>
      <c r="B816" s="22" t="s">
        <v>823</v>
      </c>
      <c r="C816" s="62">
        <v>44528</v>
      </c>
      <c r="D816" s="63">
        <v>44528.386111111111</v>
      </c>
      <c r="E816" s="27">
        <v>40.1400000001397</v>
      </c>
      <c r="F816" s="22">
        <v>2347</v>
      </c>
      <c r="G816" s="22">
        <v>-2349</v>
      </c>
      <c r="H816" s="27">
        <v>2.9159360000000003</v>
      </c>
      <c r="I816" s="65">
        <v>1879443000</v>
      </c>
      <c r="J816" s="34">
        <v>2.0516319999999998E-3</v>
      </c>
      <c r="K816" s="27">
        <v>0.15694429999999998</v>
      </c>
      <c r="L816" s="66">
        <v>3.5802760000000003E-2</v>
      </c>
      <c r="M816" s="27">
        <v>0.27413100000000001</v>
      </c>
      <c r="N816" s="22">
        <v>41</v>
      </c>
      <c r="O816" s="22">
        <v>-28</v>
      </c>
      <c r="P816" s="22">
        <v>10</v>
      </c>
      <c r="Q816" s="64">
        <v>1E-8</v>
      </c>
      <c r="R816" s="34">
        <v>2.0610637292532157E-3</v>
      </c>
      <c r="S816" s="25">
        <v>27.859430108326144</v>
      </c>
    </row>
    <row r="817" spans="1:19" x14ac:dyDescent="0.3">
      <c r="A817" s="25">
        <v>27.859931104328606</v>
      </c>
      <c r="B817" s="22" t="s">
        <v>400</v>
      </c>
      <c r="C817" s="62">
        <v>44527</v>
      </c>
      <c r="D817" s="63">
        <v>44527.413194444445</v>
      </c>
      <c r="E817" s="27">
        <v>17.760000000069851</v>
      </c>
      <c r="F817" s="22">
        <v>3076</v>
      </c>
      <c r="G817" s="22">
        <v>-2139</v>
      </c>
      <c r="H817" s="27">
        <v>2.8510819999999999</v>
      </c>
      <c r="I817" s="65">
        <v>1787244000</v>
      </c>
      <c r="J817" s="34">
        <v>2.0516330000000002E-3</v>
      </c>
      <c r="K817" s="27">
        <v>9.9881310000000001E-2</v>
      </c>
      <c r="L817" s="66">
        <v>3.983283E-2</v>
      </c>
      <c r="M817" s="27">
        <v>0.27525909999999998</v>
      </c>
      <c r="N817" s="22">
        <v>47</v>
      </c>
      <c r="O817" s="22">
        <v>-26</v>
      </c>
      <c r="P817" s="22">
        <v>4</v>
      </c>
      <c r="Q817" s="64">
        <v>1.2E-8</v>
      </c>
      <c r="R817" s="34">
        <v>2.0610647338503998E-3</v>
      </c>
      <c r="S817" s="25">
        <v>27.859931104328606</v>
      </c>
    </row>
    <row r="818" spans="1:19" x14ac:dyDescent="0.3">
      <c r="A818" s="25">
        <v>27.890992856468788</v>
      </c>
      <c r="B818" s="22" t="s">
        <v>613</v>
      </c>
      <c r="C818" s="62">
        <v>44527</v>
      </c>
      <c r="D818" s="63">
        <v>44527.9</v>
      </c>
      <c r="E818" s="27">
        <v>28.796666666872333</v>
      </c>
      <c r="F818" s="22">
        <v>2897</v>
      </c>
      <c r="G818" s="22">
        <v>-1980</v>
      </c>
      <c r="H818" s="27">
        <v>2.902558</v>
      </c>
      <c r="I818" s="65">
        <v>1833211000</v>
      </c>
      <c r="J818" s="34">
        <v>2.0516950000000001E-3</v>
      </c>
      <c r="K818" s="27">
        <v>0.10936380000000001</v>
      </c>
      <c r="L818" s="66">
        <v>3.713441E-2</v>
      </c>
      <c r="M818" s="27">
        <v>5.5339600000000003E-2</v>
      </c>
      <c r="N818" s="22">
        <v>50</v>
      </c>
      <c r="O818" s="22">
        <v>-29</v>
      </c>
      <c r="P818" s="22">
        <v>5</v>
      </c>
      <c r="Q818" s="64">
        <v>1.0999999999999999E-8</v>
      </c>
      <c r="R818" s="34">
        <v>2.061127018875791E-3</v>
      </c>
      <c r="S818" s="25">
        <v>27.890992856468788</v>
      </c>
    </row>
    <row r="819" spans="1:19" x14ac:dyDescent="0.3">
      <c r="A819" s="25">
        <v>28.08387631733855</v>
      </c>
      <c r="B819" s="22" t="s">
        <v>479</v>
      </c>
      <c r="C819" s="62">
        <v>44527</v>
      </c>
      <c r="D819" s="63">
        <v>44527.59375</v>
      </c>
      <c r="E819" s="27">
        <v>21.770000000197907</v>
      </c>
      <c r="F819" s="22">
        <v>2778</v>
      </c>
      <c r="G819" s="22">
        <v>-1939</v>
      </c>
      <c r="H819" s="27">
        <v>2.937684</v>
      </c>
      <c r="I819" s="65">
        <v>1876211000</v>
      </c>
      <c r="J819" s="34">
        <v>2.05208E-3</v>
      </c>
      <c r="K819" s="27">
        <v>0.1118181</v>
      </c>
      <c r="L819" s="66">
        <v>3.8134630000000003E-2</v>
      </c>
      <c r="M819" s="27">
        <v>0.2048114</v>
      </c>
      <c r="N819" s="22">
        <v>46</v>
      </c>
      <c r="O819" s="22">
        <v>-29</v>
      </c>
      <c r="P819" s="22">
        <v>8</v>
      </c>
      <c r="Q819" s="64">
        <v>1.0999999999999999E-8</v>
      </c>
      <c r="R819" s="34">
        <v>2.0615137887915274E-3</v>
      </c>
      <c r="S819" s="25">
        <v>28.08387631733855</v>
      </c>
    </row>
    <row r="820" spans="1:19" x14ac:dyDescent="0.3">
      <c r="A820" s="25">
        <v>28.207622329896822</v>
      </c>
      <c r="B820" s="22" t="s">
        <v>503</v>
      </c>
      <c r="C820" s="62">
        <v>44527</v>
      </c>
      <c r="D820" s="63">
        <v>44527.648611111108</v>
      </c>
      <c r="E820" s="27">
        <v>23.086666666790844</v>
      </c>
      <c r="F820" s="22">
        <v>2229</v>
      </c>
      <c r="G820" s="22">
        <v>-2062</v>
      </c>
      <c r="H820" s="27">
        <v>2.9416739999999999</v>
      </c>
      <c r="I820" s="65">
        <v>1883188000</v>
      </c>
      <c r="J820" s="34">
        <v>2.0523270000000001E-3</v>
      </c>
      <c r="K820" s="27">
        <v>0.12476710000000001</v>
      </c>
      <c r="L820" s="66">
        <v>3.7100380000000002E-2</v>
      </c>
      <c r="M820" s="27">
        <v>0.22538340000000001</v>
      </c>
      <c r="N820" s="22">
        <v>46</v>
      </c>
      <c r="O820" s="22">
        <v>-29</v>
      </c>
      <c r="P820" s="22">
        <v>3</v>
      </c>
      <c r="Q820" s="64">
        <v>1.0999999999999999E-8</v>
      </c>
      <c r="R820" s="34">
        <v>2.061761924295909E-3</v>
      </c>
      <c r="S820" s="25">
        <v>28.207622329896822</v>
      </c>
    </row>
    <row r="821" spans="1:19" x14ac:dyDescent="0.3">
      <c r="A821" s="25">
        <v>28.216139261935336</v>
      </c>
      <c r="B821" s="22" t="s">
        <v>174</v>
      </c>
      <c r="C821" s="62">
        <v>44526</v>
      </c>
      <c r="D821" s="63">
        <v>44526.895833333336</v>
      </c>
      <c r="E821" s="27">
        <v>5.6666666668024845</v>
      </c>
      <c r="F821" s="22">
        <v>2996</v>
      </c>
      <c r="G821" s="22">
        <v>-2258</v>
      </c>
      <c r="H821" s="27">
        <v>2.7663569999999997</v>
      </c>
      <c r="I821" s="65">
        <v>1737077000</v>
      </c>
      <c r="J821" s="34">
        <v>2.0523440000000002E-3</v>
      </c>
      <c r="K821" s="27">
        <v>0.1062415</v>
      </c>
      <c r="L821" s="66">
        <v>4.0166720000000003E-2</v>
      </c>
      <c r="M821" s="27">
        <v>6.8031309999999998E-2</v>
      </c>
      <c r="N821" s="22">
        <v>43</v>
      </c>
      <c r="O821" s="22">
        <v>-18</v>
      </c>
      <c r="P821" s="22">
        <v>7</v>
      </c>
      <c r="Q821" s="64">
        <v>1.3000000000000001E-8</v>
      </c>
      <c r="R821" s="34">
        <v>2.0617790024480328E-3</v>
      </c>
      <c r="S821" s="25">
        <v>28.216139261935336</v>
      </c>
    </row>
    <row r="822" spans="1:19" x14ac:dyDescent="0.3">
      <c r="A822" s="25">
        <v>28.296298622296987</v>
      </c>
      <c r="B822" s="22" t="s">
        <v>172</v>
      </c>
      <c r="C822" s="62">
        <v>44526</v>
      </c>
      <c r="D822" s="63">
        <v>44526.890972222223</v>
      </c>
      <c r="E822" s="27">
        <v>5.5500000001047738</v>
      </c>
      <c r="F822" s="22">
        <v>3236</v>
      </c>
      <c r="G822" s="22">
        <v>-2457</v>
      </c>
      <c r="H822" s="27">
        <v>2.7463299999999999</v>
      </c>
      <c r="I822" s="65">
        <v>1685485000</v>
      </c>
      <c r="J822" s="34">
        <v>2.0525040000000001E-3</v>
      </c>
      <c r="K822" s="27">
        <v>0.11678380000000001</v>
      </c>
      <c r="L822" s="66">
        <v>3.6226639999999997E-2</v>
      </c>
      <c r="M822" s="27">
        <v>0.10639700000000001</v>
      </c>
      <c r="N822" s="22">
        <v>46</v>
      </c>
      <c r="O822" s="22">
        <v>-15</v>
      </c>
      <c r="P822" s="22">
        <v>15</v>
      </c>
      <c r="Q822" s="64">
        <v>1.3000000000000001E-8</v>
      </c>
      <c r="R822" s="34">
        <v>2.0619397379974297E-3</v>
      </c>
      <c r="S822" s="25">
        <v>28.296298622296987</v>
      </c>
    </row>
    <row r="823" spans="1:19" x14ac:dyDescent="0.3">
      <c r="A823" s="25">
        <v>28.301308582319386</v>
      </c>
      <c r="B823" s="22" t="s">
        <v>557</v>
      </c>
      <c r="C823" s="62">
        <v>44527</v>
      </c>
      <c r="D823" s="63">
        <v>44527.772222222222</v>
      </c>
      <c r="E823" s="27">
        <v>26.053333333523479</v>
      </c>
      <c r="F823" s="22">
        <v>3276</v>
      </c>
      <c r="G823" s="22">
        <v>-2258</v>
      </c>
      <c r="H823" s="27">
        <v>2.9412830000000003</v>
      </c>
      <c r="I823" s="65">
        <v>1834711000</v>
      </c>
      <c r="J823" s="34">
        <v>2.0525140000000001E-3</v>
      </c>
      <c r="K823" s="27">
        <v>9.8931459999999999E-2</v>
      </c>
      <c r="L823" s="66">
        <v>3.6848190000000003E-2</v>
      </c>
      <c r="M823" s="27">
        <v>0.24040710000000001</v>
      </c>
      <c r="N823" s="22">
        <v>53</v>
      </c>
      <c r="O823" s="22">
        <v>-26</v>
      </c>
      <c r="P823" s="22">
        <v>12</v>
      </c>
      <c r="Q823" s="64">
        <v>1.0999999999999999E-8</v>
      </c>
      <c r="R823" s="34">
        <v>2.0619497839692667E-3</v>
      </c>
      <c r="S823" s="25">
        <v>28.301308582319386</v>
      </c>
    </row>
    <row r="824" spans="1:19" x14ac:dyDescent="0.3">
      <c r="A824" s="25">
        <v>28.540784671399642</v>
      </c>
      <c r="B824" s="22" t="s">
        <v>733</v>
      </c>
      <c r="C824" s="62">
        <v>44528</v>
      </c>
      <c r="D824" s="63">
        <v>44528.179861111108</v>
      </c>
      <c r="E824" s="27">
        <v>35.190000000069851</v>
      </c>
      <c r="F824" s="22">
        <v>2996</v>
      </c>
      <c r="G824" s="22">
        <v>-2218</v>
      </c>
      <c r="H824" s="27">
        <v>2.9163269999999999</v>
      </c>
      <c r="I824" s="65">
        <v>1895484000</v>
      </c>
      <c r="J824" s="34">
        <v>2.052992E-3</v>
      </c>
      <c r="K824" s="27">
        <v>8.0396179999999998E-2</v>
      </c>
      <c r="L824" s="66">
        <v>3.5642790000000001E-2</v>
      </c>
      <c r="M824" s="27">
        <v>0.1307268</v>
      </c>
      <c r="N824" s="22">
        <v>51</v>
      </c>
      <c r="O824" s="22">
        <v>-25</v>
      </c>
      <c r="P824" s="22">
        <v>-3</v>
      </c>
      <c r="Q824" s="64">
        <v>1E-8</v>
      </c>
      <c r="R824" s="34">
        <v>2.0624299814230905E-3</v>
      </c>
      <c r="S824" s="25">
        <v>28.540784671399642</v>
      </c>
    </row>
  </sheetData>
  <sortState xmlns:xlrd2="http://schemas.microsoft.com/office/spreadsheetml/2017/richdata2" ref="A7:S824">
    <sortCondition ref="A7"/>
  </sortState>
  <pageMargins left="0.7" right="0.7" top="0.78740157499999996" bottom="0.78740157499999996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4</vt:i4>
      </vt:variant>
    </vt:vector>
  </HeadingPairs>
  <TitlesOfParts>
    <vt:vector size="4" baseType="lpstr">
      <vt:lpstr>Compile</vt:lpstr>
      <vt:lpstr>Calibrate</vt:lpstr>
      <vt:lpstr>d18O</vt:lpstr>
      <vt:lpstr>sort by d18O</vt:lpstr>
    </vt:vector>
  </TitlesOfParts>
  <Company>GFZ German Research Centre for Geosciences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Wiedenbeck</dc:creator>
  <cp:lastModifiedBy>Timo Rittweg</cp:lastModifiedBy>
  <dcterms:created xsi:type="dcterms:W3CDTF">2021-06-07T07:57:49Z</dcterms:created>
  <dcterms:modified xsi:type="dcterms:W3CDTF">2022-01-18T16:05:59Z</dcterms:modified>
</cp:coreProperties>
</file>